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<sst xmlns="http://schemas.openxmlformats.org/spreadsheetml/2006/main" count="558" uniqueCount="379">
  <si>
    <t>UCSB</t>
  </si>
  <si>
    <t>OPPS</t>
  </si>
  <si>
    <t>BWC</t>
  </si>
  <si>
    <t>UC SANTA BARBARA GAUCHOS 19-11 (15-3)</t>
  </si>
  <si>
    <t>HI K:</t>
  </si>
  <si>
    <t>74 @UC Irvine 10/29/21</t>
  </si>
  <si>
    <t>K</t>
  </si>
  <si>
    <t>1620</t>
  </si>
  <si>
    <t>1332</t>
  </si>
  <si>
    <t>947</t>
  </si>
  <si>
    <t>LOW K:</t>
  </si>
  <si>
    <t>38 v s. San Diego State 9/3/21</t>
  </si>
  <si>
    <t>KPS</t>
  </si>
  <si>
    <t>14.46</t>
  </si>
  <si>
    <t>11.89</t>
  </si>
  <si>
    <t>15.27</t>
  </si>
  <si>
    <t>OVR:</t>
  </si>
  <si>
    <t>19-11</t>
  </si>
  <si>
    <t>CONF:</t>
  </si>
  <si>
    <t>15-3</t>
  </si>
  <si>
    <t>H:</t>
  </si>
  <si>
    <t>10-6</t>
  </si>
  <si>
    <t>A:</t>
  </si>
  <si>
    <t>7-3</t>
  </si>
  <si>
    <t>N:</t>
  </si>
  <si>
    <t>2-2</t>
  </si>
  <si>
    <t>5S</t>
  </si>
  <si>
    <t>1-5</t>
  </si>
  <si>
    <t>STK:</t>
  </si>
  <si>
    <t>W2</t>
  </si>
  <si>
    <t>HI %:</t>
  </si>
  <si>
    <t>.466 CSU Fullerton 10/9/21</t>
  </si>
  <si>
    <t>HIT</t>
  </si>
  <si>
    <t>.267</t>
  </si>
  <si>
    <t>.199</t>
  </si>
  <si>
    <t>.286</t>
  </si>
  <si>
    <t>Head Coach:</t>
  </si>
  <si>
    <t>NICOLE LANTAGE-WELCH</t>
  </si>
  <si>
    <r>
      <t>9</t>
    </r>
    <r>
      <rPr>
        <vertAlign val="superscript"/>
        <sz val="8"/>
        <color indexed="8"/>
        <rFont val="Impact"/>
        <family val="2"/>
      </rPr>
      <t>th</t>
    </r>
    <r>
      <rPr>
        <sz val="8"/>
        <color indexed="8"/>
        <rFont val="Impact"/>
        <family val="2"/>
      </rPr>
      <t xml:space="preserve"> Year/8</t>
    </r>
    <r>
      <rPr>
        <vertAlign val="superscript"/>
        <sz val="8"/>
        <color indexed="8"/>
        <rFont val="Impact"/>
        <family val="2"/>
      </rPr>
      <t>th</t>
    </r>
    <r>
      <rPr>
        <sz val="8"/>
        <color indexed="8"/>
        <rFont val="Impact"/>
        <family val="2"/>
      </rPr>
      <t xml:space="preserve"> Season</t>
    </r>
  </si>
  <si>
    <t>122-106</t>
  </si>
  <si>
    <r>
      <t>19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 xml:space="preserve"> Season</t>
    </r>
  </si>
  <si>
    <t>365-226</t>
  </si>
  <si>
    <t>LO %:</t>
  </si>
  <si>
    <t>..097 vs Cal Poly 10/6/21</t>
  </si>
  <si>
    <t>D</t>
  </si>
  <si>
    <t>1597</t>
  </si>
  <si>
    <t>1443</t>
  </si>
  <si>
    <t>937</t>
  </si>
  <si>
    <t>'19 23-6 (12-3); '18 17-12 (9-7); '17 8-20 (7-9) '16 17-12 (8-8);</t>
  </si>
  <si>
    <r>
      <t>Got 100</t>
    </r>
    <r>
      <rPr>
        <b/>
        <vertAlign val="superscript"/>
        <sz val="9"/>
        <color indexed="25"/>
        <rFont val="Arial Narrow"/>
        <family val="2"/>
      </rPr>
      <t>th</t>
    </r>
    <r>
      <rPr>
        <b/>
        <sz val="9"/>
        <color indexed="25"/>
        <rFont val="Arial Narrow"/>
        <family val="2"/>
      </rPr>
      <t xml:space="preserve"> Win at UCSB vs CSUN 11/17/2019</t>
    </r>
  </si>
  <si>
    <t>OPP HI</t>
  </si>
  <si>
    <t>73 Wyoming 9/10/21</t>
  </si>
  <si>
    <t>DPS</t>
  </si>
  <si>
    <t>14.26</t>
  </si>
  <si>
    <t>12.88</t>
  </si>
  <si>
    <t>15.11</t>
  </si>
  <si>
    <t xml:space="preserve">HC MIAMI '01-'12 243-120; '12 ACC Coach of Year; AC '97 to '00 Texas A&amp;M; GA Ohio U '95-'96; Maryland '94 </t>
  </si>
  <si>
    <t>OPP LO</t>
  </si>
  <si>
    <t>-</t>
  </si>
  <si>
    <t>APS</t>
  </si>
  <si>
    <t>13.54</t>
  </si>
  <si>
    <t>10.96</t>
  </si>
  <si>
    <t>14.24</t>
  </si>
  <si>
    <r>
      <t>Assistant 5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>/4</t>
    </r>
    <r>
      <rPr>
        <b/>
        <vertAlign val="superscript"/>
        <sz val="8"/>
        <color indexed="8"/>
        <rFont val="Arial Narrow"/>
        <family val="2"/>
      </rPr>
      <t>th</t>
    </r>
    <r>
      <rPr>
        <b/>
        <sz val="8"/>
        <color indexed="8"/>
        <rFont val="Arial Narrow"/>
        <family val="2"/>
      </rPr>
      <t xml:space="preserve"> Year</t>
    </r>
  </si>
  <si>
    <t>Matt Jones (Harvard '12)</t>
  </si>
  <si>
    <r>
      <t>Manager 2</t>
    </r>
    <r>
      <rPr>
        <b/>
        <vertAlign val="superscript"/>
        <sz val="8"/>
        <color indexed="8"/>
        <rFont val="Arial Narrow"/>
        <family val="2"/>
      </rPr>
      <t>nd</t>
    </r>
    <r>
      <rPr>
        <b/>
        <sz val="8"/>
        <color indexed="8"/>
        <rFont val="Arial Narrow"/>
        <family val="2"/>
      </rPr>
      <t xml:space="preserve"> Year</t>
    </r>
  </si>
  <si>
    <t>Gaby Luna-Victoria (JR UCSB)</t>
  </si>
  <si>
    <t>SA</t>
  </si>
  <si>
    <t>148</t>
  </si>
  <si>
    <t>118</t>
  </si>
  <si>
    <t>90</t>
  </si>
  <si>
    <r>
      <t>Assistant (1</t>
    </r>
    <r>
      <rPr>
        <b/>
        <vertAlign val="superscript"/>
        <sz val="8"/>
        <color indexed="8"/>
        <rFont val="Arial Narrow"/>
        <family val="2"/>
      </rPr>
      <t>st</t>
    </r>
    <r>
      <rPr>
        <b/>
        <sz val="8"/>
        <color indexed="8"/>
        <rFont val="Arial Narrow"/>
        <family val="2"/>
      </rPr>
      <t xml:space="preserve"> Year)</t>
    </r>
  </si>
  <si>
    <r>
      <t xml:space="preserve">Adlee Van Winden </t>
    </r>
    <r>
      <rPr>
        <sz val="7"/>
        <color indexed="8"/>
        <rFont val="Arial Narrow"/>
        <family val="2"/>
      </rPr>
      <t>(Cal Poly '20)</t>
    </r>
  </si>
  <si>
    <t>FOCUS ON CSUN AND GETTING THROUGH THE MATCH;; TEAM EVOLVING, GOOD VOLLEYBALL; 11 THREE SET WINS IN BIG WEST PLAY</t>
  </si>
  <si>
    <t>KNEW THEY WERE GOING TO BE YOUNG;  HAD TOP REPLACE PASSING/SETTING; RETURNED MIDDLES</t>
  </si>
  <si>
    <t>TOUGH PRE-SEASON SCHEDULE WENT 0-5 IN FIVE SETS – WERE RIGHT THERE, IF THEY COULD HAVE FLIPPED CLOSE LOSSES</t>
  </si>
  <si>
    <t>GOOD SIZE ON THE RIGHT SIDE AND LEFT SIDE BLOCKER HAS PLAYED WELL – SIZE HELPS THEIR DEFENSE</t>
  </si>
  <si>
    <t>FAST OFFENSE AND DEFENSE THAT CAN TAKE TEAMS OUT OF SYSTEM HAS BEEN THE FORMULA; PLAY SYSTEM WITH PACE ON OFFENSE</t>
  </si>
  <si>
    <t>NEEDED TO MAKE SOME ADJUSTMENTS – PASSING NEEDED TO BE ADDRESSED, SWITCHED SOME PLAYERS TO FLATTEN LEARNING CURVE</t>
  </si>
  <si>
    <t>ONE OF THE DEEPEST ROSTERS SHE HAS HAD, ADVANTAGE OF TWO SUPER SENIORS TO EASE TRANSITION TO YOUNGER CORE</t>
  </si>
  <si>
    <t>INEXPERIENCE PROBABLY HURT IN FALL, IN SOME OF THOSE FIVE SETTERS, ROUGH FALL, WITH MORE OF A TYPICAL SPRING IN TRAINING</t>
  </si>
  <si>
    <t>STAFF HAS GREAT IQ; MATT JONES DEF COORDINATOR (HAD BEEN DOING DEFENSE) ADLEE RUNS OFFENSE (WELCH OVERSEES)</t>
  </si>
  <si>
    <t>LAGNTAGE-WELCH IS MORE OFFENSIVE ORIENTED, GREW UP AROUND GAME, SISTER JENELLE WAS ALL-AMERICAN AT PITT</t>
  </si>
  <si>
    <t>PARENTS JOE &amp; JOANN RAN SCOUTING SERVICE FOR EAST COAST SCHOOLS LOOKING TO RECRUIT WEST COAST (PRE INTERNET)</t>
  </si>
  <si>
    <r>
      <t>UCSB National Ranks - 3</t>
    </r>
    <r>
      <rPr>
        <vertAlign val="superscript"/>
        <sz val="9"/>
        <color indexed="39"/>
        <rFont val="Arial Narrow"/>
        <family val="2"/>
      </rPr>
      <t>rd</t>
    </r>
    <r>
      <rPr>
        <sz val="9"/>
        <color indexed="39"/>
        <rFont val="Arial Narrow"/>
        <family val="2"/>
      </rPr>
      <t xml:space="preserve"> in Assists Per Set 13.57; 4</t>
    </r>
    <r>
      <rPr>
        <vertAlign val="superscript"/>
        <sz val="9"/>
        <color indexed="39"/>
        <rFont val="Arial Narrow"/>
        <family val="2"/>
      </rPr>
      <t>th</t>
    </r>
    <r>
      <rPr>
        <sz val="9"/>
        <color indexed="39"/>
        <rFont val="Arial Narrow"/>
        <family val="2"/>
      </rPr>
      <t xml:space="preserve"> in Kills Per Set 14.46; 8</t>
    </r>
    <r>
      <rPr>
        <vertAlign val="superscript"/>
        <sz val="9"/>
        <color indexed="39"/>
        <rFont val="Arial Narrow"/>
        <family val="2"/>
      </rPr>
      <t>th</t>
    </r>
    <r>
      <rPr>
        <sz val="9"/>
        <color indexed="39"/>
        <rFont val="Arial Narrow"/>
        <family val="2"/>
      </rPr>
      <t xml:space="preserve"> in Assists 1,479; 10</t>
    </r>
    <r>
      <rPr>
        <vertAlign val="superscript"/>
        <sz val="9"/>
        <color indexed="39"/>
        <rFont val="Arial Narrow"/>
        <family val="2"/>
      </rPr>
      <t>th</t>
    </r>
    <r>
      <rPr>
        <sz val="9"/>
        <color indexed="39"/>
        <rFont val="Arial Narrow"/>
        <family val="2"/>
      </rPr>
      <t xml:space="preserve"> in Kills 1.576; 36</t>
    </r>
    <r>
      <rPr>
        <vertAlign val="superscript"/>
        <sz val="9"/>
        <color indexed="39"/>
        <rFont val="Arial Narrow"/>
        <family val="2"/>
      </rPr>
      <t>th</t>
    </r>
    <r>
      <rPr>
        <sz val="9"/>
        <color indexed="39"/>
        <rFont val="Arial Narrow"/>
        <family val="2"/>
      </rPr>
      <t xml:space="preserve"> in Blocks 261.0; 26</t>
    </r>
    <r>
      <rPr>
        <vertAlign val="superscript"/>
        <sz val="9"/>
        <color indexed="39"/>
        <rFont val="Arial Narrow"/>
        <family val="2"/>
      </rPr>
      <t>th</t>
    </r>
    <r>
      <rPr>
        <sz val="9"/>
        <color indexed="39"/>
        <rFont val="Arial Narrow"/>
        <family val="2"/>
      </rPr>
      <t xml:space="preserve"> in Hit% .266</t>
    </r>
  </si>
  <si>
    <t>FIVE SET LOSSES: ILLINOIS (8/27) VALPO (8/28); KANSAS STATE (9/4); #21 PEPPERDINE (9/4); @WYOMING (9/10); 1-6 THROUGH 7 MATCHES</t>
  </si>
  <si>
    <t>10/19 CSUN 52K (34) 49 Assists (31) 5 SA (3) 46 Digs (32) TB 18 (3) HIT% .423 (.216); S1 .241 (.030); S2 .486 (.378) S3 .515 (.222)</t>
  </si>
  <si>
    <t>11/20 vs UCR 45K (18) 39A (17) 5 SA (3) 31 Digs (25) 14 TB (5); .412 Hit% (.-0.027); S1 .364 (.042); S2 .550 (.-.120); S3 .375 (.000)</t>
  </si>
  <si>
    <t>11/20 vs UC Davis 44K (38) 38A (36) 9 SA (8) 45 Digs (45) 18 TB (8) .327 Hit% (.229); S1 .178 (.209); S2 .520 (.172); S3 .382 (.303);</t>
  </si>
  <si>
    <t>20</t>
  </si>
  <si>
    <t>DENI</t>
  </si>
  <si>
    <t>6'2</t>
  </si>
  <si>
    <t>MB</t>
  </si>
  <si>
    <t>SO</t>
  </si>
  <si>
    <t>30</t>
  </si>
  <si>
    <t>18</t>
  </si>
  <si>
    <t>2.18 K/S</t>
  </si>
  <si>
    <t>Plays MB Both Offense and Defense</t>
  </si>
  <si>
    <t>10/19 CSUN 8K (.700) 6BLK</t>
  </si>
  <si>
    <t>WILSON</t>
  </si>
  <si>
    <t>K%</t>
  </si>
  <si>
    <t>Could Set Some Records – Go-To Hitter</t>
  </si>
  <si>
    <t>11/20 UCR 5K .300 Hit% 3TB</t>
  </si>
  <si>
    <t>DIG</t>
  </si>
  <si>
    <t>112</t>
  </si>
  <si>
    <t>62</t>
  </si>
  <si>
    <t>117 TB</t>
  </si>
  <si>
    <t>Usually plays with Roward Ennis</t>
  </si>
  <si>
    <t>11/19 UC Davis 5K .500 4 TB</t>
  </si>
  <si>
    <t>AST</t>
  </si>
  <si>
    <t>Played in all 29 matches as a Freshman in 2019</t>
  </si>
  <si>
    <t>'19 160 Kills 109 TB .302%</t>
  </si>
  <si>
    <t>LOS ANGELES, NOTRE DAME HS</t>
  </si>
  <si>
    <t>1.04 B/S</t>
  </si>
  <si>
    <t>15 Kills .591 @CSUF 11/12; 8 TB UH 10/22</t>
  </si>
  <si>
    <t>2</t>
  </si>
  <si>
    <t>ROWAN</t>
  </si>
  <si>
    <t xml:space="preserve">6'1 </t>
  </si>
  <si>
    <t>SR</t>
  </si>
  <si>
    <t>2.05 K/S</t>
  </si>
  <si>
    <r>
      <t>6</t>
    </r>
    <r>
      <rPr>
        <vertAlign val="superscript"/>
        <sz val="9"/>
        <color indexed="18"/>
        <rFont val="Arial Narrow"/>
        <family val="2"/>
      </rPr>
      <t>th</t>
    </r>
    <r>
      <rPr>
        <sz val="9"/>
        <color indexed="18"/>
        <rFont val="Arial Narrow"/>
        <family val="2"/>
      </rPr>
      <t xml:space="preserve"> Yr COVID SENIOR (Prev Med Redshirt)</t>
    </r>
  </si>
  <si>
    <t>10/19 CSUN 7K (.500) 2A 2SA 3TB 2 Digs</t>
  </si>
  <si>
    <t>ENNIS</t>
  </si>
  <si>
    <t>Could have Graduated last year, was hoping to</t>
  </si>
  <si>
    <t>11/20 UCR 5K .273 2 Digs 4 TB</t>
  </si>
  <si>
    <t>111</t>
  </si>
  <si>
    <t>0.86 D/S</t>
  </si>
  <si>
    <t>play spring season; didn't want to go out like that</t>
  </si>
  <si>
    <t>11/19 UC Davis 6K .455 2SA 3 Digs 7 TB</t>
  </si>
  <si>
    <t>2016 BW All Freshman Team; RS in 2017</t>
  </si>
  <si>
    <t>'19: 1.75 K/S 1.14 B/S .424%</t>
  </si>
  <si>
    <t>95 D 30 SA</t>
  </si>
  <si>
    <t>VIRGINIA BEACH, FIRST COLONIAL HS</t>
  </si>
  <si>
    <t>126 TB 1.14 B/S</t>
  </si>
  <si>
    <t>Born in Wick, Scotland; 116 Career Matches</t>
  </si>
  <si>
    <t>career: 775K 276 Digs 408 TB</t>
  </si>
  <si>
    <t>.304 Hit %</t>
  </si>
  <si>
    <t>19</t>
  </si>
  <si>
    <t>MICHELLE</t>
  </si>
  <si>
    <t>5'10</t>
  </si>
  <si>
    <t>OH</t>
  </si>
  <si>
    <t>FR</t>
  </si>
  <si>
    <t>3.19 K/S</t>
  </si>
  <si>
    <t>Six Rotation Outside; Asking a lot from Her</t>
  </si>
  <si>
    <t>10/19 CSUN 9K (.240) Assists 6 Digs 4BLK</t>
  </si>
  <si>
    <t>OHWOBETE</t>
  </si>
  <si>
    <t>Attacks Every Rotation – Game Evolving</t>
  </si>
  <si>
    <t>11/20 UCR 16K .517 2SA 5 Digs 2 TB</t>
  </si>
  <si>
    <t>108</t>
  </si>
  <si>
    <t>1.67 D/S</t>
  </si>
  <si>
    <t>Passing is On on Off, When She's on, It's Good</t>
  </si>
  <si>
    <t>11/19 UC Davis 16K .314 4SA 4 Digs 3TB</t>
  </si>
  <si>
    <t>BW FRESHMAN OF THE WEEK 11/22</t>
  </si>
  <si>
    <t>Debut 8/27 Illinois:  16k 12digs</t>
  </si>
  <si>
    <t>14 Digs</t>
  </si>
  <si>
    <t>OAKLAND, CA, BISHOP O DOWD</t>
  </si>
  <si>
    <t>70 TB</t>
  </si>
  <si>
    <t>One of Four Sisters; Fan of Show Black Mirror</t>
  </si>
  <si>
    <t>23 Kills 10/29 vs. UC Irvine</t>
  </si>
  <si>
    <t>9/24 UCSB</t>
  </si>
  <si>
    <t>4</t>
  </si>
  <si>
    <t>ABRIELLE</t>
  </si>
  <si>
    <t>28</t>
  </si>
  <si>
    <t>16</t>
  </si>
  <si>
    <t>2.36 K/S</t>
  </si>
  <si>
    <t xml:space="preserve">High Flyer, Floats into air; Gets Over Blocks </t>
  </si>
  <si>
    <t>10/19 CSUN 9K (.563) 3TB 3 Digs</t>
  </si>
  <si>
    <t>BROSS</t>
  </si>
  <si>
    <t xml:space="preserve">Solid, Efficient Blocker, Covers Right </t>
  </si>
  <si>
    <t>DNP vs. Davis &amp; Riverside</t>
  </si>
  <si>
    <t>105</t>
  </si>
  <si>
    <t>56</t>
  </si>
  <si>
    <t>57 TB</t>
  </si>
  <si>
    <t xml:space="preserve">Has Had some Big Matches for Team </t>
  </si>
  <si>
    <t>11/13 @LBSU 6K .294 3 TB</t>
  </si>
  <si>
    <t>Fan of Sloths and Platypus; Ed Sheeran</t>
  </si>
  <si>
    <t>11/12 @CSUF 10K .300</t>
  </si>
  <si>
    <t>5 Blocks</t>
  </si>
  <si>
    <t>SOUTH LAKE TAHOE (CA) HS</t>
  </si>
  <si>
    <t>One of three sisters; fan of Golden Knights</t>
  </si>
  <si>
    <t>18K vs K State 9/4/21 .484</t>
  </si>
  <si>
    <t>Illinois 8/27</t>
  </si>
  <si>
    <t>17</t>
  </si>
  <si>
    <t>GRACE</t>
  </si>
  <si>
    <t>5'7</t>
  </si>
  <si>
    <t>S/LB</t>
  </si>
  <si>
    <t>JR</t>
  </si>
  <si>
    <t>6.18 A/S</t>
  </si>
  <si>
    <t>New Setter – Came in as Libero</t>
  </si>
  <si>
    <t>10/19 CSUN 20 Assists 5 Digs 2 SA</t>
  </si>
  <si>
    <t>KLOSS</t>
  </si>
  <si>
    <t>Trained in Chicago at Sports Performance Center</t>
  </si>
  <si>
    <t>DNP vs UCR or UCSB</t>
  </si>
  <si>
    <t>101</t>
  </si>
  <si>
    <t>51</t>
  </si>
  <si>
    <t>1.84 D/S</t>
  </si>
  <si>
    <t>Natural Hands – Has Greatly Improved as Setter</t>
  </si>
  <si>
    <t>11/13 @LBSU 4 assists SA 2 Digs</t>
  </si>
  <si>
    <t>RS IN 2018, MADE DEBUT in 2019 7m 11sets</t>
  </si>
  <si>
    <t>11/12 @CSUF 9 assists 2 Digs</t>
  </si>
  <si>
    <t>10/29 UCI</t>
  </si>
  <si>
    <t>NAPERVILLE, IL, WAUBONSIE VLY HS</t>
  </si>
  <si>
    <t>One of Five Silblings, Middle Child – PreMed</t>
  </si>
  <si>
    <t>33 assists 9/4/21 K State</t>
  </si>
  <si>
    <t>14dig 30ast</t>
  </si>
  <si>
    <t>15</t>
  </si>
  <si>
    <t>MACALL</t>
  </si>
  <si>
    <t>LB</t>
  </si>
  <si>
    <t>4.57 D/S</t>
  </si>
  <si>
    <t>Steady Players, Rock of Back Line</t>
  </si>
  <si>
    <t>10/19 CSUN 1K 3 Assists 15 Digs</t>
  </si>
  <si>
    <t>PEED</t>
  </si>
  <si>
    <t>Went from DS to Libero – Injury necessitated</t>
  </si>
  <si>
    <t>11/20 UCR 5 A 2 SA 12 Digs</t>
  </si>
  <si>
    <t>99</t>
  </si>
  <si>
    <t>1.08 A/S</t>
  </si>
  <si>
    <t>Exceptional Defender; Steady, Fired Up;</t>
  </si>
  <si>
    <t>11/19 UC Davis 5 A 15 Digs</t>
  </si>
  <si>
    <t>Keeps Them on Track; 2yrs Penn St 39m</t>
  </si>
  <si>
    <t>25 Digs 10/2 @CSUB</t>
  </si>
  <si>
    <t>65 Digs</t>
  </si>
  <si>
    <t>SAN DIEGO, T-PENN ST/TORREY PINES</t>
  </si>
  <si>
    <t>Won 3 CIF Titles at Torrey Pines</t>
  </si>
  <si>
    <t>UCSB Debut 8/27 Illinois</t>
  </si>
  <si>
    <t>39M at PSU</t>
  </si>
  <si>
    <t>5</t>
  </si>
  <si>
    <t>TALLULAH</t>
  </si>
  <si>
    <t>6'0</t>
  </si>
  <si>
    <t>RS</t>
  </si>
  <si>
    <t>2.67 K/S</t>
  </si>
  <si>
    <t>Cannon of an Arm, Improved Blocking</t>
  </si>
  <si>
    <t>10/19 CSUN 5K (.083) 2TB</t>
  </si>
  <si>
    <t>FROLEY</t>
  </si>
  <si>
    <t>Has Worked Hard on Her Skill Set</t>
  </si>
  <si>
    <t>11/20 UCR 6K .273 Dig 2TB</t>
  </si>
  <si>
    <t>98</t>
  </si>
  <si>
    <t>53 TB</t>
  </si>
  <si>
    <t>Big Time Attacker – Hits a Heavy Ball</t>
  </si>
  <si>
    <t>11/19 UC Davis 5K .235 3 Digs 3 TB</t>
  </si>
  <si>
    <r>
      <t>1</t>
    </r>
    <r>
      <rPr>
        <vertAlign val="superscript"/>
        <sz val="9"/>
        <color indexed="60"/>
        <rFont val="Arial Narrow"/>
        <family val="2"/>
      </rPr>
      <t>st</t>
    </r>
    <r>
      <rPr>
        <sz val="9"/>
        <color indexed="60"/>
        <rFont val="Arial Narrow"/>
        <family val="2"/>
      </rPr>
      <t xml:space="preserve"> Team All Big West in Her Freshman year</t>
    </r>
  </si>
  <si>
    <t xml:space="preserve">'19 3.02 K/S .304 30 Digs 64 TB </t>
  </si>
  <si>
    <t>29m/101s</t>
  </si>
  <si>
    <t>HALF MOON BAY, CA, WALDORF</t>
  </si>
  <si>
    <t>Fan of the Princess Bride &amp; Gladiator</t>
  </si>
  <si>
    <t>RS in 2018 5m 11k 3d 3blk</t>
  </si>
  <si>
    <t>5m/13s</t>
  </si>
  <si>
    <t>24</t>
  </si>
  <si>
    <t>KOBIE</t>
  </si>
  <si>
    <t>5'6</t>
  </si>
  <si>
    <t>26</t>
  </si>
  <si>
    <t>2.27 D/S</t>
  </si>
  <si>
    <r>
      <t>5</t>
    </r>
    <r>
      <rPr>
        <vertAlign val="superscript"/>
        <sz val="8"/>
        <color indexed="39"/>
        <rFont val="Arial Narrow"/>
        <family val="2"/>
      </rPr>
      <t>th</t>
    </r>
    <r>
      <rPr>
        <sz val="8"/>
        <color indexed="39"/>
        <rFont val="Arial Narrow"/>
        <family val="2"/>
      </rPr>
      <t xml:space="preserve"> Year Player – Spark Plug, Put in The Time</t>
    </r>
  </si>
  <si>
    <t>10/19 CSUN 1 SA 9 Digs</t>
  </si>
  <si>
    <t>JIMINEZ</t>
  </si>
  <si>
    <t>Great Passer &amp; Defender, Senior Night Last Week</t>
  </si>
  <si>
    <t>11/20 UCR 3 sets 1 assist</t>
  </si>
  <si>
    <t>93</t>
  </si>
  <si>
    <t>0.28 A/S</t>
  </si>
  <si>
    <t>Sister, Evanne, Plays Beach V Ball at Pepperdine</t>
  </si>
  <si>
    <t>11/19 UC Davis SA 6 Digs in 3 Sets</t>
  </si>
  <si>
    <t>Fan of Hemingway's Old Man and The Sea</t>
  </si>
  <si>
    <t>Career: 36 SA 416 Digs 44 Ast</t>
  </si>
  <si>
    <t>80m/221s</t>
  </si>
  <si>
    <t>VENTURA (CA) HS</t>
  </si>
  <si>
    <t>Named After Kobe Bryant; Reads Charles Dickens</t>
  </si>
  <si>
    <t>1.97 D/S as Frosh 23 matches</t>
  </si>
  <si>
    <t>21</t>
  </si>
  <si>
    <t>TASIA</t>
  </si>
  <si>
    <t>25</t>
  </si>
  <si>
    <t>1.96 K/S</t>
  </si>
  <si>
    <t>Dynamic, with Quick, Fast Arm; Plays L &amp; R</t>
  </si>
  <si>
    <t>10/19 CSUN 3 Kills 5 Swings (.400)</t>
  </si>
  <si>
    <t>FARMER</t>
  </si>
  <si>
    <t>Plays Both Sides, Embraces Big Moments</t>
  </si>
  <si>
    <t>11/20 UCR 4K .667 Dig 3 TB</t>
  </si>
  <si>
    <t>76</t>
  </si>
  <si>
    <t>44</t>
  </si>
  <si>
    <t>0.78 D/S</t>
  </si>
  <si>
    <t>Big-Time Potential as a Sophomore</t>
  </si>
  <si>
    <t>11/19 UC Davis 3K .154 2 Digs</t>
  </si>
  <si>
    <t>One of Ten Siblings, Roots for Steph Curry &amp; BYU</t>
  </si>
  <si>
    <t>'19 1.85 K/S .160/23 matches</t>
  </si>
  <si>
    <t>13K vs TX</t>
  </si>
  <si>
    <t>HIGHLAND, UT, LONE PEAK HS</t>
  </si>
  <si>
    <t>33TB</t>
  </si>
  <si>
    <t>16K 11D vs Valpo 8/28/21</t>
  </si>
  <si>
    <t>1'19 NCAA</t>
  </si>
  <si>
    <t>3</t>
  </si>
  <si>
    <t>MEHANA</t>
  </si>
  <si>
    <t>S</t>
  </si>
  <si>
    <t>22</t>
  </si>
  <si>
    <t>5.78 A/S</t>
  </si>
  <si>
    <t>One of the most improved players</t>
  </si>
  <si>
    <t>10/19 CSUN 23 Assists 3 Digs</t>
  </si>
  <si>
    <t>MA'A</t>
  </si>
  <si>
    <t>Helps Offense with Consistency &amp; Tempo</t>
  </si>
  <si>
    <t>11/20 UCR 16 Assists 3 Digs</t>
  </si>
  <si>
    <t>73</t>
  </si>
  <si>
    <t>59</t>
  </si>
  <si>
    <t>1.68 D/S</t>
  </si>
  <si>
    <t>Played '19 D2 National Champs CSUSB 33-0</t>
  </si>
  <si>
    <t>11/19 UC Davis 16 Assists 5 Digs</t>
  </si>
  <si>
    <t>CCAA All American in 2019 @CSUSB</t>
  </si>
  <si>
    <t>'19 CSUSB 6.25 A/S 18 SA</t>
  </si>
  <si>
    <t>RS In</t>
  </si>
  <si>
    <t>KANE'OHE, HI, T-CSU SAN BERNA</t>
  </si>
  <si>
    <t>One of Three Siblings, Plays the Ukelele</t>
  </si>
  <si>
    <t>32 Assists @UCI 10/29/21</t>
  </si>
  <si>
    <t>2018</t>
  </si>
  <si>
    <t>5'11</t>
  </si>
  <si>
    <t>6</t>
  </si>
  <si>
    <t>5.02 A/S</t>
  </si>
  <si>
    <t>Improving as Setter; Good Command of Game</t>
  </si>
  <si>
    <t>10/19 CSUN Did Not Play</t>
  </si>
  <si>
    <t>MCINTOSH</t>
  </si>
  <si>
    <t>Great Potential, Works on Consistency Both Sides</t>
  </si>
  <si>
    <t>11/20 UCR 16 Assists 6 Digs</t>
  </si>
  <si>
    <t>1.43 D/S</t>
  </si>
  <si>
    <t>Won 2019 Junior Nationals Open Division Title</t>
  </si>
  <si>
    <t>11/19 UC Davis 14 Assists 5 Digs</t>
  </si>
  <si>
    <t>Started at Palmer Ridge HS, then Tesoro</t>
  </si>
  <si>
    <t>31 Assists 8/28 vs. UWM</t>
  </si>
  <si>
    <t>Missed 11g</t>
  </si>
  <si>
    <t>ORANGE, CA, TESORO HS</t>
  </si>
  <si>
    <t>Let State with 870 Assists in her Freshman year</t>
  </si>
  <si>
    <t>9 Digs vs Kansas State 9/4/21</t>
  </si>
  <si>
    <t>9/24 – 10/29</t>
  </si>
  <si>
    <t>14</t>
  </si>
  <si>
    <t>SOPHIE</t>
  </si>
  <si>
    <t>1.34 K/S</t>
  </si>
  <si>
    <t>Won the Covid Year; Developed Skills</t>
  </si>
  <si>
    <t>MESSINGER</t>
  </si>
  <si>
    <t>Undersized Ball-Control Outside; Was On Campus</t>
  </si>
  <si>
    <t>11/13 @LBSU 2K -.125 3 Digs TB</t>
  </si>
  <si>
    <t>11</t>
  </si>
  <si>
    <t>1.88 D/S</t>
  </si>
  <si>
    <t>During Covid, so able to Train, Improved the Most</t>
  </si>
  <si>
    <t>11/12 @CSUF 4K (.000) 2 Digs TB</t>
  </si>
  <si>
    <t>Also played Softball and Beach Volleyball in HS</t>
  </si>
  <si>
    <t>13K 20 Digs</t>
  </si>
  <si>
    <t>LAKE FOREST, CA, EL TORO HS</t>
  </si>
  <si>
    <t>17 TB</t>
  </si>
  <si>
    <t>Fan of the Lumineers and The Outsiders</t>
  </si>
  <si>
    <t>Played 5 Matches in '19</t>
  </si>
  <si>
    <t>8/27 Illinois</t>
  </si>
  <si>
    <t>1</t>
  </si>
  <si>
    <t>BRIANA</t>
  </si>
  <si>
    <t>13</t>
  </si>
  <si>
    <t>10</t>
  </si>
  <si>
    <t>1.85 K/S</t>
  </si>
  <si>
    <t>Improved Throughout The Fall</t>
  </si>
  <si>
    <t>MCKNIGHT</t>
  </si>
  <si>
    <t>Great All-Around Skills; Good Passer</t>
  </si>
  <si>
    <t>11/20 UCR 9K .438</t>
  </si>
  <si>
    <t>0.46 D/S</t>
  </si>
  <si>
    <t>Solid, All-Around Outside, Doesn't Always Start</t>
  </si>
  <si>
    <t>11/19 UC Davis 9K .389 2 SA Dig 2 TB</t>
  </si>
  <si>
    <t>Won Back to Back AZ State Titles in HS</t>
  </si>
  <si>
    <t>Debut 9/3 vs. San Diego State</t>
  </si>
  <si>
    <t>SCOTTDALE, AZ, XAVIER PREP</t>
  </si>
  <si>
    <t>5 TB</t>
  </si>
  <si>
    <t>Sings and Plays the Piano – Devin Booker Fan</t>
  </si>
  <si>
    <t>Career High 10 K vs CSUN 10/19</t>
  </si>
  <si>
    <t>Marker</t>
  </si>
  <si>
    <t>FG</t>
  </si>
  <si>
    <t>FGA</t>
  </si>
  <si>
    <t>Pct.</t>
  </si>
  <si>
    <t>3FG</t>
  </si>
  <si>
    <t>3FGA</t>
  </si>
  <si>
    <t>15-16</t>
  </si>
  <si>
    <t>16-17</t>
  </si>
  <si>
    <t>17-18</t>
  </si>
  <si>
    <t>18-19</t>
  </si>
  <si>
    <t>TOTAL</t>
  </si>
  <si>
    <t>Goins</t>
  </si>
  <si>
    <t>Lunsford</t>
  </si>
  <si>
    <t>Oesterich</t>
  </si>
  <si>
    <t>Brooks</t>
  </si>
  <si>
    <t>Clark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</si>
</sst>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.000"/>
    <numFmt numFmtId="168" formatCode="#"/>
    <numFmt numFmtId="169" formatCode="0.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39"/>
      <name val="Arial Narrow"/>
      <family val="2"/>
    </font>
    <font>
      <sz val="8"/>
      <color indexed="60"/>
      <name val="Arial Narrow"/>
      <family val="2"/>
    </font>
    <font>
      <sz val="18"/>
      <color indexed="13"/>
      <name val="Impact"/>
      <family val="2"/>
    </font>
    <font>
      <sz val="8"/>
      <color indexed="18"/>
      <name val="Arial Narrow"/>
      <family val="2"/>
    </font>
    <font>
      <sz val="9"/>
      <color indexed="25"/>
      <name val="Arial Narrow"/>
      <family val="2"/>
    </font>
    <font>
      <sz val="9"/>
      <color indexed="8"/>
      <name val="Arial Narrow"/>
      <family val="2"/>
    </font>
    <font>
      <sz val="9"/>
      <color indexed="39"/>
      <name val="Arial Narrow"/>
      <family val="2"/>
    </font>
    <font>
      <b/>
      <sz val="8"/>
      <color indexed="8"/>
      <name val="Arial Narrow"/>
      <family val="2"/>
    </font>
    <font>
      <sz val="7"/>
      <color indexed="39"/>
      <name val="Impact"/>
      <family val="2"/>
    </font>
    <font>
      <sz val="8"/>
      <color indexed="8"/>
      <name val="Impact"/>
      <family val="2"/>
    </font>
    <font>
      <vertAlign val="superscript"/>
      <sz val="8"/>
      <color indexed="8"/>
      <name val="Impact"/>
      <family val="2"/>
    </font>
    <font>
      <b/>
      <vertAlign val="superscript"/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9"/>
      <color indexed="25"/>
      <name val="Arial Narrow"/>
      <family val="2"/>
    </font>
    <font>
      <b/>
      <vertAlign val="superscript"/>
      <sz val="9"/>
      <color indexed="25"/>
      <name val="Arial Narrow"/>
      <family val="2"/>
    </font>
    <font>
      <sz val="8"/>
      <color indexed="25"/>
      <name val="Arial Narrow"/>
      <family val="2"/>
    </font>
    <font>
      <sz val="8"/>
      <color indexed="12"/>
      <name val="Arial Narrow"/>
      <family val="2"/>
    </font>
    <font>
      <sz val="7"/>
      <color indexed="8"/>
      <name val="Arial Narrow"/>
      <family val="2"/>
    </font>
    <font>
      <b/>
      <sz val="9"/>
      <color indexed="39"/>
      <name val="Arial Narrow"/>
      <family val="2"/>
    </font>
    <font>
      <sz val="9"/>
      <color indexed="60"/>
      <name val="Arial Narrow"/>
      <family val="2"/>
    </font>
    <font>
      <vertAlign val="superscript"/>
      <sz val="9"/>
      <color indexed="39"/>
      <name val="Arial Narrow"/>
      <family val="2"/>
    </font>
    <font>
      <sz val="9"/>
      <color indexed="32"/>
      <name val="Arial Narrow"/>
      <family val="2"/>
    </font>
    <font>
      <b/>
      <sz val="32"/>
      <color indexed="12"/>
      <name val="Arial Narrow"/>
      <family val="2"/>
    </font>
    <font>
      <sz val="10"/>
      <color indexed="39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25"/>
      <name val="Arial Narrow"/>
      <family val="2"/>
    </font>
    <font>
      <sz val="8"/>
      <color indexed="10"/>
      <name val="Arial Narrow"/>
      <family val="2"/>
    </font>
    <font>
      <b/>
      <sz val="14"/>
      <color indexed="8"/>
      <name val="Arial Narrow"/>
      <family val="2"/>
    </font>
    <font>
      <sz val="9"/>
      <color indexed="18"/>
      <name val="Arial Narrow"/>
      <family val="2"/>
    </font>
    <font>
      <b/>
      <sz val="28"/>
      <color indexed="39"/>
      <name val="Arial Narrow"/>
      <family val="2"/>
    </font>
    <font>
      <sz val="10"/>
      <color indexed="60"/>
      <name val="Arial Narrow"/>
      <family val="2"/>
    </font>
    <font>
      <sz val="6"/>
      <color indexed="8"/>
      <name val="Arial Narrow"/>
      <family val="2"/>
    </font>
    <font>
      <sz val="9"/>
      <color indexed="30"/>
      <name val="Arial Narrow"/>
      <family val="2"/>
    </font>
    <font>
      <vertAlign val="superscript"/>
      <sz val="9"/>
      <color indexed="18"/>
      <name val="Arial Narrow"/>
      <family val="2"/>
    </font>
    <font>
      <b/>
      <sz val="32"/>
      <color indexed="39"/>
      <name val="Arial Narrow"/>
      <family val="2"/>
    </font>
    <font>
      <b/>
      <sz val="9"/>
      <color indexed="8"/>
      <name val="Arial Narrow"/>
      <family val="2"/>
    </font>
    <font>
      <b/>
      <sz val="24"/>
      <color indexed="39"/>
      <name val="Arial Narrow"/>
      <family val="2"/>
    </font>
    <font>
      <b/>
      <sz val="10"/>
      <color indexed="8"/>
      <name val="Arial Narrow"/>
      <family val="2"/>
    </font>
    <font>
      <b/>
      <sz val="36"/>
      <color indexed="12"/>
      <name val="Arial Narrow"/>
      <family val="2"/>
    </font>
    <font>
      <sz val="10"/>
      <color indexed="18"/>
      <name val="Arial Narrow"/>
      <family val="2"/>
    </font>
    <font>
      <sz val="9"/>
      <color indexed="53"/>
      <name val="Arial Narrow"/>
      <family val="2"/>
    </font>
    <font>
      <sz val="8"/>
      <color indexed="53"/>
      <name val="Arial Narrow"/>
      <family val="2"/>
    </font>
    <font>
      <sz val="8.5"/>
      <color indexed="18"/>
      <name val="Arial Narrow"/>
      <family val="2"/>
    </font>
    <font>
      <sz val="9"/>
      <color indexed="28"/>
      <name val="Arial Narrow"/>
      <family val="2"/>
    </font>
    <font>
      <vertAlign val="superscript"/>
      <sz val="9"/>
      <color indexed="60"/>
      <name val="Arial Narrow"/>
      <family val="2"/>
    </font>
    <font>
      <sz val="12"/>
      <color indexed="39"/>
      <name val="Arial Narrow"/>
      <family val="2"/>
    </font>
    <font>
      <vertAlign val="superscript"/>
      <sz val="8"/>
      <color indexed="39"/>
      <name val="Arial Narrow"/>
      <family val="2"/>
    </font>
    <font>
      <sz val="9"/>
      <color indexed="37"/>
      <name val="Arial Narrow"/>
      <family val="2"/>
    </font>
    <font>
      <sz val="9"/>
      <color indexed="17"/>
      <name val="Arial Narrow"/>
      <family val="2"/>
    </font>
    <font>
      <sz val="9.5"/>
      <color indexed="39"/>
      <name val="Arial Narrow"/>
      <family val="2"/>
    </font>
    <font>
      <b/>
      <sz val="26"/>
      <color indexed="39"/>
      <name val="Arial Narrow"/>
      <family val="2"/>
    </font>
    <font>
      <sz val="8"/>
      <color indexed="16"/>
      <name val="Arial Narrow"/>
      <family val="2"/>
    </font>
    <font>
      <sz val="9"/>
      <color indexed="16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1">
    <xf numFmtId="164" fontId="0" fillId="0" borderId="0" xfId="0" applyAlignment="1">
      <alignment/>
    </xf>
    <xf numFmtId="165" fontId="2" fillId="0" borderId="0" xfId="20" applyNumberFormat="1" applyFont="1" applyAlignment="1">
      <alignment vertical="center"/>
      <protection/>
    </xf>
    <xf numFmtId="165" fontId="2" fillId="0" borderId="1" xfId="20" applyNumberFormat="1" applyFont="1" applyBorder="1" applyAlignment="1">
      <alignment vertical="center"/>
      <protection/>
    </xf>
    <xf numFmtId="165" fontId="2" fillId="0" borderId="2" xfId="20" applyNumberFormat="1" applyFont="1" applyBorder="1" applyAlignment="1">
      <alignment vertical="center"/>
      <protection/>
    </xf>
    <xf numFmtId="165" fontId="2" fillId="0" borderId="2" xfId="20" applyNumberFormat="1" applyFont="1" applyBorder="1" applyAlignment="1">
      <alignment horizontal="right" vertic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5" fontId="2" fillId="0" borderId="2" xfId="20" applyNumberFormat="1" applyFont="1" applyBorder="1" applyAlignment="1">
      <alignment horizontal="center" vertical="center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5" fontId="5" fillId="2" borderId="2" xfId="20" applyNumberFormat="1" applyFont="1" applyFill="1" applyBorder="1" applyAlignment="1">
      <alignment horizontal="center" vertical="center"/>
      <protection/>
    </xf>
    <xf numFmtId="165" fontId="2" fillId="0" borderId="2" xfId="20" applyNumberFormat="1" applyFont="1" applyFill="1" applyBorder="1" applyAlignment="1">
      <alignment horizontal="left" vertical="center"/>
      <protection/>
    </xf>
    <xf numFmtId="165" fontId="6" fillId="0" borderId="3" xfId="20" applyNumberFormat="1" applyFont="1" applyFill="1" applyBorder="1" applyAlignment="1">
      <alignment vertical="center"/>
      <protection/>
    </xf>
    <xf numFmtId="165" fontId="2" fillId="0" borderId="4" xfId="20" applyNumberFormat="1" applyFont="1" applyBorder="1" applyAlignment="1">
      <alignment vertical="center"/>
      <protection/>
    </xf>
    <xf numFmtId="165" fontId="2" fillId="0" borderId="0" xfId="20" applyNumberFormat="1" applyFont="1" applyBorder="1" applyAlignment="1">
      <alignment vertical="center"/>
      <protection/>
    </xf>
    <xf numFmtId="165" fontId="2" fillId="0" borderId="0" xfId="20" applyNumberFormat="1" applyFont="1" applyBorder="1" applyAlignment="1">
      <alignment horizontal="right" vertical="center"/>
      <protection/>
    </xf>
    <xf numFmtId="165" fontId="7" fillId="0" borderId="0" xfId="20" applyNumberFormat="1" applyFont="1" applyBorder="1" applyAlignment="1">
      <alignment horizontal="center" vertical="center"/>
      <protection/>
    </xf>
    <xf numFmtId="165" fontId="8" fillId="0" borderId="0" xfId="20" applyNumberFormat="1" applyFont="1" applyBorder="1" applyAlignment="1">
      <alignment horizontal="center" vertical="center"/>
      <protection/>
    </xf>
    <xf numFmtId="165" fontId="9" fillId="0" borderId="0" xfId="20" applyNumberFormat="1" applyFont="1" applyBorder="1" applyAlignment="1">
      <alignment horizontal="center" vertical="center"/>
      <protection/>
    </xf>
    <xf numFmtId="165" fontId="2" fillId="0" borderId="0" xfId="20" applyNumberFormat="1" applyFont="1" applyFill="1" applyBorder="1" applyAlignment="1">
      <alignment horizontal="left" vertical="center"/>
      <protection/>
    </xf>
    <xf numFmtId="165" fontId="6" fillId="0" borderId="5" xfId="20" applyNumberFormat="1" applyFont="1" applyFill="1" applyBorder="1" applyAlignment="1">
      <alignment vertical="center"/>
      <protection/>
    </xf>
    <xf numFmtId="165" fontId="10" fillId="0" borderId="0" xfId="20" applyNumberFormat="1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6" fontId="2" fillId="0" borderId="0" xfId="20" applyNumberFormat="1" applyFont="1" applyBorder="1" applyAlignment="1">
      <alignment horizontal="left" vertical="center"/>
      <protection/>
    </xf>
    <xf numFmtId="165" fontId="10" fillId="0" borderId="0" xfId="20" applyNumberFormat="1" applyFont="1" applyBorder="1" applyAlignment="1">
      <alignment horizontal="right" vertical="center"/>
      <protection/>
    </xf>
    <xf numFmtId="165" fontId="10" fillId="0" borderId="0" xfId="20" applyNumberFormat="1" applyFont="1" applyBorder="1" applyAlignment="1">
      <alignment vertical="center"/>
      <protection/>
    </xf>
    <xf numFmtId="166" fontId="2" fillId="0" borderId="0" xfId="20" applyNumberFormat="1" applyFont="1" applyBorder="1" applyAlignment="1">
      <alignment vertical="center"/>
      <protection/>
    </xf>
    <xf numFmtId="165" fontId="11" fillId="0" borderId="0" xfId="20" applyNumberFormat="1" applyFont="1" applyBorder="1" applyAlignment="1">
      <alignment horizontal="center" vertical="center"/>
      <protection/>
    </xf>
    <xf numFmtId="165" fontId="12" fillId="0" borderId="0" xfId="20" applyNumberFormat="1" applyFont="1" applyBorder="1" applyAlignment="1">
      <alignment horizontal="center" vertical="center"/>
      <protection/>
    </xf>
    <xf numFmtId="165" fontId="3" fillId="3" borderId="0" xfId="20" applyNumberFormat="1" applyFont="1" applyFill="1" applyBorder="1" applyAlignment="1">
      <alignment horizontal="center" vertical="center"/>
      <protection/>
    </xf>
    <xf numFmtId="165" fontId="15" fillId="0" borderId="0" xfId="20" applyNumberFormat="1" applyFont="1" applyBorder="1" applyAlignment="1">
      <alignment vertical="center"/>
      <protection/>
    </xf>
    <xf numFmtId="165" fontId="16" fillId="0" borderId="0" xfId="20" applyNumberFormat="1" applyFont="1" applyBorder="1" applyAlignment="1">
      <alignment vertical="center"/>
      <protection/>
    </xf>
    <xf numFmtId="165" fontId="18" fillId="0" borderId="0" xfId="20" applyNumberFormat="1" applyFont="1" applyBorder="1" applyAlignment="1">
      <alignment horizontal="left" vertical="center"/>
      <protection/>
    </xf>
    <xf numFmtId="165" fontId="2" fillId="0" borderId="5" xfId="20" applyNumberFormat="1" applyFont="1" applyFill="1" applyBorder="1" applyAlignment="1">
      <alignment vertical="center"/>
      <protection/>
    </xf>
    <xf numFmtId="165" fontId="19" fillId="0" borderId="0" xfId="20" applyNumberFormat="1" applyFont="1" applyBorder="1" applyAlignment="1">
      <alignment horizontal="center" vertical="center"/>
      <protection/>
    </xf>
    <xf numFmtId="165" fontId="10" fillId="4" borderId="0" xfId="20" applyNumberFormat="1" applyFont="1" applyFill="1" applyBorder="1" applyAlignment="1">
      <alignment horizontal="center" vertical="center"/>
      <protection/>
    </xf>
    <xf numFmtId="165" fontId="8" fillId="4" borderId="0" xfId="20" applyNumberFormat="1" applyFont="1" applyFill="1" applyBorder="1" applyAlignment="1">
      <alignment horizontal="left" vertical="center"/>
      <protection/>
    </xf>
    <xf numFmtId="165" fontId="2" fillId="4" borderId="0" xfId="20" applyNumberFormat="1" applyFont="1" applyFill="1" applyBorder="1" applyAlignment="1">
      <alignment horizontal="center" vertical="center"/>
      <protection/>
    </xf>
    <xf numFmtId="165" fontId="2" fillId="0" borderId="6" xfId="20" applyNumberFormat="1" applyFont="1" applyBorder="1" applyAlignment="1">
      <alignment vertical="center"/>
      <protection/>
    </xf>
    <xf numFmtId="165" fontId="2" fillId="0" borderId="7" xfId="20" applyNumberFormat="1" applyFont="1" applyBorder="1" applyAlignment="1">
      <alignment vertical="center"/>
      <protection/>
    </xf>
    <xf numFmtId="165" fontId="2" fillId="0" borderId="7" xfId="20" applyNumberFormat="1" applyFont="1" applyBorder="1" applyAlignment="1">
      <alignment horizontal="right" vertical="center"/>
      <protection/>
    </xf>
    <xf numFmtId="165" fontId="7" fillId="0" borderId="7" xfId="20" applyNumberFormat="1" applyFont="1" applyBorder="1" applyAlignment="1">
      <alignment horizontal="center" vertical="center"/>
      <protection/>
    </xf>
    <xf numFmtId="165" fontId="8" fillId="0" borderId="7" xfId="20" applyNumberFormat="1" applyFont="1" applyBorder="1" applyAlignment="1">
      <alignment horizontal="center" vertical="center"/>
      <protection/>
    </xf>
    <xf numFmtId="165" fontId="9" fillId="0" borderId="7" xfId="20" applyNumberFormat="1" applyFont="1" applyBorder="1" applyAlignment="1">
      <alignment horizontal="center" vertical="center"/>
      <protection/>
    </xf>
    <xf numFmtId="165" fontId="10" fillId="4" borderId="7" xfId="20" applyNumberFormat="1" applyFont="1" applyFill="1" applyBorder="1" applyAlignment="1">
      <alignment horizontal="center" vertical="center"/>
      <protection/>
    </xf>
    <xf numFmtId="165" fontId="2" fillId="4" borderId="7" xfId="20" applyNumberFormat="1" applyFont="1" applyFill="1" applyBorder="1" applyAlignment="1">
      <alignment horizontal="left" vertical="center"/>
      <protection/>
    </xf>
    <xf numFmtId="165" fontId="21" fillId="4" borderId="7" xfId="20" applyNumberFormat="1" applyFont="1" applyFill="1" applyBorder="1" applyAlignment="1">
      <alignment horizontal="center" vertical="center"/>
      <protection/>
    </xf>
    <xf numFmtId="165" fontId="21" fillId="4" borderId="7" xfId="20" applyNumberFormat="1" applyFont="1" applyFill="1" applyBorder="1" applyAlignment="1">
      <alignment horizontal="left" vertical="center"/>
      <protection/>
    </xf>
    <xf numFmtId="165" fontId="18" fillId="0" borderId="7" xfId="20" applyNumberFormat="1" applyFont="1" applyBorder="1" applyAlignment="1">
      <alignment horizontal="left" vertical="center"/>
      <protection/>
    </xf>
    <xf numFmtId="165" fontId="2" fillId="0" borderId="8" xfId="20" applyNumberFormat="1" applyFont="1" applyFill="1" applyBorder="1" applyAlignment="1">
      <alignment vertical="center"/>
      <protection/>
    </xf>
    <xf numFmtId="165" fontId="9" fillId="4" borderId="9" xfId="20" applyNumberFormat="1" applyFont="1" applyFill="1" applyBorder="1" applyAlignment="1">
      <alignment horizontal="center" vertical="center"/>
      <protection/>
    </xf>
    <xf numFmtId="165" fontId="22" fillId="4" borderId="10" xfId="20" applyNumberFormat="1" applyFont="1" applyFill="1" applyBorder="1" applyAlignment="1">
      <alignment horizontal="center" vertical="center"/>
      <protection/>
    </xf>
    <xf numFmtId="165" fontId="8" fillId="0" borderId="10" xfId="20" applyNumberFormat="1" applyFont="1" applyBorder="1" applyAlignment="1">
      <alignment horizontal="center" vertical="center"/>
      <protection/>
    </xf>
    <xf numFmtId="165" fontId="8" fillId="0" borderId="10" xfId="20" applyNumberFormat="1" applyFont="1" applyBorder="1" applyAlignment="1">
      <alignment horizontal="center" vertical="center"/>
      <protection/>
    </xf>
    <xf numFmtId="165" fontId="22" fillId="0" borderId="10" xfId="20" applyNumberFormat="1" applyFont="1" applyBorder="1" applyAlignment="1">
      <alignment horizontal="center" vertical="center"/>
      <protection/>
    </xf>
    <xf numFmtId="164" fontId="0" fillId="0" borderId="0" xfId="0" applyBorder="1" applyAlignment="1">
      <alignment/>
    </xf>
    <xf numFmtId="165" fontId="9" fillId="4" borderId="10" xfId="20" applyNumberFormat="1" applyFont="1" applyFill="1" applyBorder="1" applyAlignment="1">
      <alignment horizontal="center" vertical="center"/>
      <protection/>
    </xf>
    <xf numFmtId="165" fontId="9" fillId="0" borderId="10" xfId="20" applyNumberFormat="1" applyFont="1" applyBorder="1" applyAlignment="1">
      <alignment horizontal="center" vertical="center"/>
      <protection/>
    </xf>
    <xf numFmtId="165" fontId="24" fillId="0" borderId="11" xfId="20" applyNumberFormat="1" applyFont="1" applyBorder="1" applyAlignment="1">
      <alignment horizontal="center" vertical="center"/>
      <protection/>
    </xf>
    <xf numFmtId="165" fontId="25" fillId="0" borderId="12" xfId="20" applyNumberFormat="1" applyFont="1" applyFill="1" applyBorder="1" applyAlignment="1">
      <alignment horizontal="center" vertical="center"/>
      <protection/>
    </xf>
    <xf numFmtId="165" fontId="26" fillId="3" borderId="2" xfId="20" applyNumberFormat="1" applyFont="1" applyFill="1" applyBorder="1" applyAlignment="1">
      <alignment horizontal="left" vertical="center"/>
      <protection/>
    </xf>
    <xf numFmtId="165" fontId="27" fillId="0" borderId="2" xfId="20" applyNumberFormat="1" applyFont="1" applyBorder="1" applyAlignment="1">
      <alignment horizontal="center" vertical="center"/>
      <protection/>
    </xf>
    <xf numFmtId="165" fontId="27" fillId="0" borderId="2" xfId="20" applyNumberFormat="1" applyFont="1" applyFill="1" applyBorder="1" applyAlignment="1">
      <alignment horizontal="center" vertical="center"/>
      <protection/>
    </xf>
    <xf numFmtId="165" fontId="10" fillId="0" borderId="2" xfId="20" applyNumberFormat="1" applyFont="1" applyBorder="1" applyAlignment="1">
      <alignment horizontal="right" vertical="center"/>
      <protection/>
    </xf>
    <xf numFmtId="166" fontId="28" fillId="0" borderId="2" xfId="20" applyNumberFormat="1" applyFont="1" applyBorder="1" applyAlignment="1">
      <alignment horizontal="center" vertical="center"/>
      <protection/>
    </xf>
    <xf numFmtId="166" fontId="29" fillId="0" borderId="2" xfId="20" applyNumberFormat="1" applyFont="1" applyBorder="1" applyAlignment="1">
      <alignment horizontal="center" vertical="center"/>
      <protection/>
    </xf>
    <xf numFmtId="165" fontId="2" fillId="3" borderId="2" xfId="20" applyNumberFormat="1" applyFont="1" applyFill="1" applyBorder="1" applyAlignment="1">
      <alignment horizontal="center" vertical="center"/>
      <protection/>
    </xf>
    <xf numFmtId="165" fontId="30" fillId="3" borderId="2" xfId="20" applyNumberFormat="1" applyFont="1" applyFill="1" applyBorder="1" applyAlignment="1">
      <alignment horizontal="center" vertical="center"/>
      <protection/>
    </xf>
    <xf numFmtId="165" fontId="31" fillId="3" borderId="2" xfId="20" applyNumberFormat="1" applyFont="1" applyFill="1" applyBorder="1" applyAlignment="1">
      <alignment horizontal="center" vertical="center"/>
      <protection/>
    </xf>
    <xf numFmtId="165" fontId="32" fillId="4" borderId="2" xfId="20" applyNumberFormat="1" applyFont="1" applyFill="1" applyBorder="1" applyAlignment="1">
      <alignment horizontal="left" vertical="center"/>
      <protection/>
    </xf>
    <xf numFmtId="165" fontId="22" fillId="0" borderId="3" xfId="20" applyNumberFormat="1" applyFont="1" applyBorder="1" applyAlignment="1">
      <alignment horizontal="left" vertical="center"/>
      <protection/>
    </xf>
    <xf numFmtId="165" fontId="33" fillId="3" borderId="0" xfId="20" applyNumberFormat="1" applyFont="1" applyFill="1" applyBorder="1" applyAlignment="1">
      <alignment horizontal="left" vertical="center"/>
      <protection/>
    </xf>
    <xf numFmtId="167" fontId="8" fillId="0" borderId="0" xfId="20" applyNumberFormat="1" applyFont="1" applyBorder="1" applyAlignment="1">
      <alignment horizontal="center" vertical="center"/>
      <protection/>
    </xf>
    <xf numFmtId="167" fontId="34" fillId="0" borderId="0" xfId="20" applyNumberFormat="1" applyFont="1" applyBorder="1" applyAlignment="1">
      <alignment horizontal="center" vertical="center"/>
      <protection/>
    </xf>
    <xf numFmtId="165" fontId="32" fillId="4" borderId="0" xfId="20" applyNumberFormat="1" applyFont="1" applyFill="1" applyBorder="1" applyAlignment="1">
      <alignment horizontal="left" vertical="center"/>
      <protection/>
    </xf>
    <xf numFmtId="165" fontId="9" fillId="0" borderId="5" xfId="20" applyNumberFormat="1" applyFont="1" applyBorder="1" applyAlignment="1">
      <alignment horizontal="left" vertical="center"/>
      <protection/>
    </xf>
    <xf numFmtId="168" fontId="8" fillId="0" borderId="0" xfId="20" applyNumberFormat="1" applyFont="1" applyBorder="1" applyAlignment="1">
      <alignment horizontal="center" vertical="center"/>
      <protection/>
    </xf>
    <xf numFmtId="168" fontId="34" fillId="0" borderId="0" xfId="20" applyNumberFormat="1" applyFont="1" applyBorder="1" applyAlignment="1">
      <alignment horizontal="center" vertical="center"/>
      <protection/>
    </xf>
    <xf numFmtId="165" fontId="35" fillId="5" borderId="0" xfId="20" applyNumberFormat="1" applyFont="1" applyFill="1" applyBorder="1" applyAlignment="1">
      <alignment horizontal="center" vertical="center"/>
      <protection/>
    </xf>
    <xf numFmtId="165" fontId="30" fillId="5" borderId="0" xfId="20" applyNumberFormat="1" applyFont="1" applyFill="1" applyBorder="1" applyAlignment="1">
      <alignment horizontal="center" vertical="center"/>
      <protection/>
    </xf>
    <xf numFmtId="165" fontId="31" fillId="5" borderId="0" xfId="20" applyNumberFormat="1" applyFont="1" applyFill="1" applyBorder="1" applyAlignment="1">
      <alignment horizontal="center" vertical="center"/>
      <protection/>
    </xf>
    <xf numFmtId="165" fontId="32" fillId="4" borderId="0" xfId="20" applyNumberFormat="1" applyFont="1" applyFill="1" applyBorder="1" applyAlignment="1">
      <alignment horizontal="left" vertical="center"/>
      <protection/>
    </xf>
    <xf numFmtId="165" fontId="32" fillId="0" borderId="5" xfId="20" applyNumberFormat="1" applyFont="1" applyBorder="1" applyAlignment="1">
      <alignment horizontal="left" vertical="center"/>
      <protection/>
    </xf>
    <xf numFmtId="168" fontId="28" fillId="0" borderId="0" xfId="20" applyNumberFormat="1" applyFont="1" applyBorder="1" applyAlignment="1">
      <alignment horizontal="center" vertical="center"/>
      <protection/>
    </xf>
    <xf numFmtId="165" fontId="6" fillId="4" borderId="0" xfId="20" applyNumberFormat="1" applyFont="1" applyFill="1" applyBorder="1" applyAlignment="1">
      <alignment horizontal="left" vertical="center"/>
      <protection/>
    </xf>
    <xf numFmtId="165" fontId="36" fillId="0" borderId="0" xfId="20" applyNumberFormat="1" applyFont="1" applyBorder="1" applyAlignment="1">
      <alignment horizontal="left" vertical="center"/>
      <protection/>
    </xf>
    <xf numFmtId="165" fontId="29" fillId="6" borderId="5" xfId="20" applyNumberFormat="1" applyFont="1" applyFill="1" applyBorder="1" applyAlignment="1">
      <alignment horizontal="center" vertical="center"/>
      <protection/>
    </xf>
    <xf numFmtId="165" fontId="8" fillId="0" borderId="7" xfId="20" applyNumberFormat="1" applyFont="1" applyBorder="1" applyAlignment="1">
      <alignment horizontal="left" vertical="center"/>
      <protection/>
    </xf>
    <xf numFmtId="165" fontId="10" fillId="0" borderId="7" xfId="20" applyNumberFormat="1" applyFont="1" applyBorder="1" applyAlignment="1">
      <alignment horizontal="right" vertical="center"/>
      <protection/>
    </xf>
    <xf numFmtId="168" fontId="29" fillId="0" borderId="7" xfId="20" applyNumberFormat="1" applyFont="1" applyBorder="1" applyAlignment="1">
      <alignment horizontal="center" vertical="center"/>
      <protection/>
    </xf>
    <xf numFmtId="165" fontId="10" fillId="0" borderId="7" xfId="20" applyNumberFormat="1" applyFont="1" applyBorder="1" applyAlignment="1">
      <alignment horizontal="center" vertical="center"/>
      <protection/>
    </xf>
    <xf numFmtId="165" fontId="3" fillId="0" borderId="7" xfId="20" applyNumberFormat="1" applyFont="1" applyBorder="1" applyAlignment="1">
      <alignment horizontal="center" vertical="center"/>
      <protection/>
    </xf>
    <xf numFmtId="165" fontId="26" fillId="6" borderId="8" xfId="20" applyNumberFormat="1" applyFont="1" applyFill="1" applyBorder="1" applyAlignment="1">
      <alignment horizontal="center" vertical="center"/>
      <protection/>
    </xf>
    <xf numFmtId="165" fontId="32" fillId="0" borderId="2" xfId="20" applyNumberFormat="1" applyFont="1" applyFill="1" applyBorder="1" applyAlignment="1">
      <alignment horizontal="left" vertical="center"/>
      <protection/>
    </xf>
    <xf numFmtId="165" fontId="22" fillId="0" borderId="3" xfId="20" applyNumberFormat="1" applyFont="1" applyBorder="1" applyAlignment="1">
      <alignment horizontal="left" vertical="center"/>
      <protection/>
    </xf>
    <xf numFmtId="165" fontId="38" fillId="3" borderId="0" xfId="20" applyNumberFormat="1" applyFont="1" applyFill="1" applyBorder="1" applyAlignment="1">
      <alignment horizontal="left" vertical="center"/>
      <protection/>
    </xf>
    <xf numFmtId="165" fontId="6" fillId="0" borderId="0" xfId="20" applyNumberFormat="1" applyFont="1" applyBorder="1" applyAlignment="1">
      <alignment horizontal="left" vertical="center"/>
      <protection/>
    </xf>
    <xf numFmtId="165" fontId="9" fillId="0" borderId="5" xfId="20" applyNumberFormat="1" applyFont="1" applyBorder="1" applyAlignment="1">
      <alignment horizontal="left" vertical="center"/>
      <protection/>
    </xf>
    <xf numFmtId="165" fontId="24" fillId="0" borderId="5" xfId="20" applyNumberFormat="1" applyFont="1" applyBorder="1" applyAlignment="1">
      <alignment horizontal="left" vertical="center"/>
      <protection/>
    </xf>
    <xf numFmtId="165" fontId="8" fillId="0" borderId="0" xfId="20" applyNumberFormat="1" applyFont="1" applyFill="1" applyBorder="1" applyAlignment="1">
      <alignment horizontal="left" vertical="center"/>
      <protection/>
    </xf>
    <xf numFmtId="165" fontId="32" fillId="7" borderId="5" xfId="20" applyNumberFormat="1" applyFont="1" applyFill="1" applyBorder="1" applyAlignment="1">
      <alignment horizontal="left" vertical="center"/>
      <protection/>
    </xf>
    <xf numFmtId="165" fontId="2" fillId="0" borderId="7" xfId="20" applyNumberFormat="1" applyFont="1" applyBorder="1" applyAlignment="1">
      <alignment horizontal="left" vertical="center"/>
      <protection/>
    </xf>
    <xf numFmtId="165" fontId="39" fillId="0" borderId="7" xfId="20" applyNumberFormat="1" applyFont="1" applyBorder="1" applyAlignment="1">
      <alignment horizontal="center" vertical="center"/>
      <protection/>
    </xf>
    <xf numFmtId="165" fontId="9" fillId="0" borderId="7" xfId="20" applyNumberFormat="1" applyFont="1" applyFill="1" applyBorder="1" applyAlignment="1">
      <alignment horizontal="center" vertical="center"/>
      <protection/>
    </xf>
    <xf numFmtId="165" fontId="9" fillId="7" borderId="8" xfId="20" applyNumberFormat="1" applyFont="1" applyFill="1" applyBorder="1" applyAlignment="1">
      <alignment horizontal="center" vertical="center"/>
      <protection/>
    </xf>
    <xf numFmtId="165" fontId="32" fillId="0" borderId="2" xfId="20" applyNumberFormat="1" applyFont="1" applyBorder="1" applyAlignment="1">
      <alignment horizontal="left" vertical="center"/>
      <protection/>
    </xf>
    <xf numFmtId="165" fontId="40" fillId="3" borderId="0" xfId="20" applyNumberFormat="1" applyFont="1" applyFill="1" applyBorder="1" applyAlignment="1">
      <alignment horizontal="left" vertical="center"/>
      <protection/>
    </xf>
    <xf numFmtId="165" fontId="32" fillId="0" borderId="0" xfId="20" applyNumberFormat="1" applyFont="1" applyBorder="1" applyAlignment="1">
      <alignment horizontal="left" vertical="center"/>
      <protection/>
    </xf>
    <xf numFmtId="165" fontId="32" fillId="0" borderId="5" xfId="20" applyNumberFormat="1" applyFont="1" applyBorder="1" applyAlignment="1">
      <alignment horizontal="left" vertical="center"/>
      <protection/>
    </xf>
    <xf numFmtId="165" fontId="35" fillId="8" borderId="0" xfId="20" applyNumberFormat="1" applyFont="1" applyFill="1" applyBorder="1" applyAlignment="1">
      <alignment horizontal="center" vertical="center"/>
      <protection/>
    </xf>
    <xf numFmtId="165" fontId="30" fillId="8" borderId="0" xfId="20" applyNumberFormat="1" applyFont="1" applyFill="1" applyBorder="1" applyAlignment="1">
      <alignment horizontal="center" vertical="center"/>
      <protection/>
    </xf>
    <xf numFmtId="165" fontId="31" fillId="8" borderId="0" xfId="20" applyNumberFormat="1" applyFont="1" applyFill="1" applyBorder="1" applyAlignment="1">
      <alignment horizontal="center" vertical="center"/>
      <protection/>
    </xf>
    <xf numFmtId="165" fontId="7" fillId="0" borderId="0" xfId="20" applyNumberFormat="1" applyFont="1" applyFill="1" applyBorder="1" applyAlignment="1">
      <alignment horizontal="left" vertical="center"/>
      <protection/>
    </xf>
    <xf numFmtId="165" fontId="9" fillId="6" borderId="5" xfId="20" applyNumberFormat="1" applyFont="1" applyFill="1" applyBorder="1" applyAlignment="1">
      <alignment horizontal="center" vertical="center"/>
      <protection/>
    </xf>
    <xf numFmtId="165" fontId="41" fillId="0" borderId="7" xfId="20" applyNumberFormat="1" applyFont="1" applyBorder="1" applyAlignment="1">
      <alignment horizontal="center" vertical="center"/>
      <protection/>
    </xf>
    <xf numFmtId="165" fontId="6" fillId="0" borderId="7" xfId="20" applyNumberFormat="1" applyFont="1" applyBorder="1" applyAlignment="1">
      <alignment horizontal="left" vertical="center"/>
      <protection/>
    </xf>
    <xf numFmtId="165" fontId="9" fillId="0" borderId="7" xfId="20" applyNumberFormat="1" applyFont="1" applyBorder="1" applyAlignment="1">
      <alignment horizontal="left" vertical="center"/>
      <protection/>
    </xf>
    <xf numFmtId="165" fontId="3" fillId="6" borderId="8" xfId="20" applyNumberFormat="1" applyFont="1" applyFill="1" applyBorder="1" applyAlignment="1">
      <alignment horizontal="center" vertical="center"/>
      <protection/>
    </xf>
    <xf numFmtId="165" fontId="42" fillId="0" borderId="12" xfId="20" applyNumberFormat="1" applyFont="1" applyFill="1" applyBorder="1" applyAlignment="1">
      <alignment horizontal="center" vertical="center"/>
      <protection/>
    </xf>
    <xf numFmtId="165" fontId="43" fillId="0" borderId="0" xfId="20" applyNumberFormat="1" applyFont="1" applyBorder="1" applyAlignment="1">
      <alignment horizontal="left" vertical="center"/>
      <protection/>
    </xf>
    <xf numFmtId="165" fontId="8" fillId="0" borderId="5" xfId="20" applyNumberFormat="1" applyFont="1" applyBorder="1" applyAlignment="1">
      <alignment horizontal="left" vertical="center"/>
      <protection/>
    </xf>
    <xf numFmtId="165" fontId="44" fillId="0" borderId="0" xfId="20" applyNumberFormat="1" applyFont="1" applyFill="1" applyBorder="1" applyAlignment="1">
      <alignment horizontal="left" vertical="center"/>
      <protection/>
    </xf>
    <xf numFmtId="165" fontId="45" fillId="6" borderId="5" xfId="20" applyNumberFormat="1" applyFont="1" applyFill="1" applyBorder="1" applyAlignment="1">
      <alignment horizontal="center" vertical="center"/>
      <protection/>
    </xf>
    <xf numFmtId="165" fontId="28" fillId="0" borderId="7" xfId="20" applyNumberFormat="1" applyFont="1" applyBorder="1" applyAlignment="1">
      <alignment horizontal="left" vertical="center"/>
      <protection/>
    </xf>
    <xf numFmtId="165" fontId="45" fillId="6" borderId="8" xfId="20" applyNumberFormat="1" applyFont="1" applyFill="1" applyBorder="1" applyAlignment="1">
      <alignment horizontal="center" vertical="center"/>
      <protection/>
    </xf>
    <xf numFmtId="165" fontId="43" fillId="4" borderId="2" xfId="20" applyNumberFormat="1" applyFont="1" applyFill="1" applyBorder="1" applyAlignment="1">
      <alignment horizontal="left" vertical="center"/>
      <protection/>
    </xf>
    <xf numFmtId="165" fontId="22" fillId="0" borderId="5" xfId="20" applyNumberFormat="1" applyFont="1" applyBorder="1" applyAlignment="1">
      <alignment horizontal="left" vertical="center"/>
      <protection/>
    </xf>
    <xf numFmtId="165" fontId="46" fillId="4" borderId="0" xfId="20" applyNumberFormat="1" applyFont="1" applyFill="1" applyBorder="1" applyAlignment="1">
      <alignment horizontal="left" vertical="center"/>
      <protection/>
    </xf>
    <xf numFmtId="165" fontId="2" fillId="4" borderId="0" xfId="20" applyNumberFormat="1" applyFont="1" applyFill="1" applyBorder="1" applyAlignment="1">
      <alignment horizontal="left" vertical="center"/>
      <protection/>
    </xf>
    <xf numFmtId="165" fontId="6" fillId="6" borderId="5" xfId="20" applyNumberFormat="1" applyFont="1" applyFill="1" applyBorder="1" applyAlignment="1">
      <alignment horizontal="center" vertical="center"/>
      <protection/>
    </xf>
    <xf numFmtId="165" fontId="9" fillId="4" borderId="7" xfId="20" applyNumberFormat="1" applyFont="1" applyFill="1" applyBorder="1" applyAlignment="1">
      <alignment horizontal="left" vertical="center"/>
      <protection/>
    </xf>
    <xf numFmtId="165" fontId="47" fillId="0" borderId="7" xfId="20" applyNumberFormat="1" applyFont="1" applyBorder="1" applyAlignment="1">
      <alignment horizontal="left" vertical="center"/>
      <protection/>
    </xf>
    <xf numFmtId="165" fontId="6" fillId="6" borderId="8" xfId="20" applyNumberFormat="1" applyFont="1" applyFill="1" applyBorder="1" applyAlignment="1">
      <alignment horizontal="center" vertical="center"/>
      <protection/>
    </xf>
    <xf numFmtId="165" fontId="32" fillId="0" borderId="0" xfId="20" applyNumberFormat="1" applyFont="1" applyBorder="1" applyAlignment="1">
      <alignment horizontal="left" vertical="center"/>
      <protection/>
    </xf>
    <xf numFmtId="165" fontId="2" fillId="8" borderId="0" xfId="20" applyNumberFormat="1" applyFont="1" applyFill="1" applyBorder="1" applyAlignment="1">
      <alignment horizontal="center" vertical="center"/>
      <protection/>
    </xf>
    <xf numFmtId="165" fontId="36" fillId="0" borderId="0" xfId="20" applyNumberFormat="1" applyFont="1" applyFill="1" applyBorder="1" applyAlignment="1">
      <alignment horizontal="left" vertical="center"/>
      <protection/>
    </xf>
    <xf numFmtId="165" fontId="24" fillId="6" borderId="5" xfId="20" applyNumberFormat="1" applyFont="1" applyFill="1" applyBorder="1" applyAlignment="1">
      <alignment horizontal="left" vertical="center"/>
      <protection/>
    </xf>
    <xf numFmtId="165" fontId="22" fillId="0" borderId="7" xfId="20" applyNumberFormat="1" applyFont="1" applyBorder="1" applyAlignment="1">
      <alignment horizontal="left" vertical="center"/>
      <protection/>
    </xf>
    <xf numFmtId="165" fontId="44" fillId="0" borderId="7" xfId="20" applyNumberFormat="1" applyFont="1" applyBorder="1" applyAlignment="1">
      <alignment horizontal="left" vertical="center"/>
      <protection/>
    </xf>
    <xf numFmtId="165" fontId="24" fillId="6" borderId="8" xfId="20" applyNumberFormat="1" applyFont="1" applyFill="1" applyBorder="1" applyAlignment="1">
      <alignment horizontal="center" vertical="center"/>
      <protection/>
    </xf>
    <xf numFmtId="165" fontId="22" fillId="4" borderId="0" xfId="20" applyNumberFormat="1" applyFont="1" applyFill="1" applyBorder="1" applyAlignment="1">
      <alignment horizontal="left" vertical="center"/>
      <protection/>
    </xf>
    <xf numFmtId="165" fontId="18" fillId="0" borderId="0" xfId="20" applyNumberFormat="1" applyFont="1" applyFill="1" applyBorder="1" applyAlignment="1">
      <alignment horizontal="left" vertical="center"/>
      <protection/>
    </xf>
    <xf numFmtId="165" fontId="7" fillId="6" borderId="5" xfId="20" applyNumberFormat="1" applyFont="1" applyFill="1" applyBorder="1" applyAlignment="1">
      <alignment horizontal="center" vertical="center"/>
      <protection/>
    </xf>
    <xf numFmtId="165" fontId="8" fillId="4" borderId="7" xfId="20" applyNumberFormat="1" applyFont="1" applyFill="1" applyBorder="1" applyAlignment="1">
      <alignment horizontal="left" vertical="center"/>
      <protection/>
    </xf>
    <xf numFmtId="165" fontId="49" fillId="3" borderId="2" xfId="20" applyNumberFormat="1" applyFont="1" applyFill="1" applyBorder="1" applyAlignment="1">
      <alignment horizontal="left" vertical="center"/>
      <protection/>
    </xf>
    <xf numFmtId="165" fontId="3" fillId="0" borderId="0" xfId="20" applyNumberFormat="1" applyFont="1" applyBorder="1" applyAlignment="1">
      <alignment horizontal="left" vertical="center"/>
      <protection/>
    </xf>
    <xf numFmtId="165" fontId="3" fillId="0" borderId="0" xfId="20" applyNumberFormat="1" applyFont="1" applyBorder="1" applyAlignment="1">
      <alignment horizontal="left" vertical="center"/>
      <protection/>
    </xf>
    <xf numFmtId="165" fontId="2" fillId="0" borderId="0" xfId="20" applyNumberFormat="1" applyFont="1" applyBorder="1" applyAlignment="1">
      <alignment horizontal="left" vertical="center"/>
      <protection/>
    </xf>
    <xf numFmtId="165" fontId="8" fillId="0" borderId="0" xfId="20" applyNumberFormat="1" applyFont="1" applyFill="1" applyBorder="1" applyAlignment="1">
      <alignment horizontal="center" vertical="center"/>
      <protection/>
    </xf>
    <xf numFmtId="165" fontId="32" fillId="6" borderId="5" xfId="20" applyNumberFormat="1" applyFont="1" applyFill="1" applyBorder="1" applyAlignment="1">
      <alignment horizontal="center" vertical="center"/>
      <protection/>
    </xf>
    <xf numFmtId="165" fontId="28" fillId="0" borderId="7" xfId="20" applyNumberFormat="1" applyFont="1" applyBorder="1" applyAlignment="1">
      <alignment horizontal="left" vertical="center"/>
      <protection/>
    </xf>
    <xf numFmtId="165" fontId="51" fillId="6" borderId="5" xfId="20" applyNumberFormat="1" applyFont="1" applyFill="1" applyBorder="1" applyAlignment="1">
      <alignment horizontal="center" vertical="center"/>
      <protection/>
    </xf>
    <xf numFmtId="165" fontId="18" fillId="4" borderId="7" xfId="20" applyNumberFormat="1" applyFont="1" applyFill="1" applyBorder="1" applyAlignment="1">
      <alignment horizontal="left" vertical="center"/>
      <protection/>
    </xf>
    <xf numFmtId="165" fontId="52" fillId="0" borderId="7" xfId="20" applyNumberFormat="1" applyFont="1" applyBorder="1" applyAlignment="1">
      <alignment horizontal="center" vertical="center"/>
      <protection/>
    </xf>
    <xf numFmtId="165" fontId="51" fillId="6" borderId="8" xfId="20" applyNumberFormat="1" applyFont="1" applyFill="1" applyBorder="1" applyAlignment="1">
      <alignment horizontal="center" vertical="center"/>
      <protection/>
    </xf>
    <xf numFmtId="165" fontId="9" fillId="0" borderId="0" xfId="20" applyNumberFormat="1" applyFont="1" applyBorder="1" applyAlignment="1">
      <alignment horizontal="left" vertical="center"/>
      <protection/>
    </xf>
    <xf numFmtId="165" fontId="7" fillId="0" borderId="0" xfId="20" applyNumberFormat="1" applyFont="1" applyBorder="1" applyAlignment="1">
      <alignment horizontal="left" vertical="center"/>
      <protection/>
    </xf>
    <xf numFmtId="165" fontId="32" fillId="0" borderId="0" xfId="20" applyNumberFormat="1" applyFont="1" applyFill="1" applyBorder="1" applyAlignment="1">
      <alignment horizontal="left" vertical="center"/>
      <protection/>
    </xf>
    <xf numFmtId="165" fontId="8" fillId="0" borderId="0" xfId="20" applyNumberFormat="1" applyFont="1" applyBorder="1" applyAlignment="1">
      <alignment horizontal="left" vertical="center"/>
      <protection/>
    </xf>
    <xf numFmtId="165" fontId="34" fillId="6" borderId="8" xfId="20" applyNumberFormat="1" applyFont="1" applyFill="1" applyBorder="1" applyAlignment="1">
      <alignment horizontal="center" vertical="center"/>
      <protection/>
    </xf>
    <xf numFmtId="165" fontId="38" fillId="0" borderId="12" xfId="20" applyNumberFormat="1" applyFont="1" applyFill="1" applyBorder="1" applyAlignment="1">
      <alignment horizontal="center" vertical="center"/>
      <protection/>
    </xf>
    <xf numFmtId="165" fontId="26" fillId="3" borderId="2" xfId="20" applyNumberFormat="1" applyFont="1" applyFill="1" applyBorder="1" applyAlignment="1">
      <alignment horizontal="center" vertical="center"/>
      <protection/>
    </xf>
    <xf numFmtId="165" fontId="3" fillId="4" borderId="2" xfId="20" applyNumberFormat="1" applyFont="1" applyFill="1" applyBorder="1" applyAlignment="1">
      <alignment horizontal="left" vertical="center"/>
      <protection/>
    </xf>
    <xf numFmtId="165" fontId="18" fillId="4" borderId="0" xfId="20" applyNumberFormat="1" applyFont="1" applyFill="1" applyBorder="1" applyAlignment="1">
      <alignment horizontal="left" vertical="center"/>
      <protection/>
    </xf>
    <xf numFmtId="165" fontId="29" fillId="0" borderId="0" xfId="20" applyNumberFormat="1" applyFont="1" applyBorder="1" applyAlignment="1">
      <alignment horizontal="left" vertical="center"/>
      <protection/>
    </xf>
    <xf numFmtId="165" fontId="18" fillId="6" borderId="5" xfId="20" applyNumberFormat="1" applyFont="1" applyFill="1" applyBorder="1" applyAlignment="1">
      <alignment horizontal="center" vertical="center"/>
      <protection/>
    </xf>
    <xf numFmtId="165" fontId="53" fillId="0" borderId="7" xfId="20" applyNumberFormat="1" applyFont="1" applyBorder="1" applyAlignment="1">
      <alignment horizontal="left" vertical="center"/>
      <protection/>
    </xf>
    <xf numFmtId="165" fontId="3" fillId="6" borderId="8" xfId="20" applyNumberFormat="1" applyFont="1" applyFill="1" applyBorder="1" applyAlignment="1">
      <alignment horizontal="left" vertical="center"/>
      <protection/>
    </xf>
    <xf numFmtId="165" fontId="26" fillId="4" borderId="2" xfId="20" applyNumberFormat="1" applyFont="1" applyFill="1" applyBorder="1" applyAlignment="1">
      <alignment horizontal="left" vertical="center"/>
      <protection/>
    </xf>
    <xf numFmtId="165" fontId="4" fillId="4" borderId="0" xfId="20" applyNumberFormat="1" applyFont="1" applyFill="1" applyBorder="1" applyAlignment="1">
      <alignment horizontal="left" vertical="center"/>
      <protection/>
    </xf>
    <xf numFmtId="165" fontId="44" fillId="0" borderId="5" xfId="20" applyNumberFormat="1" applyFont="1" applyBorder="1" applyAlignment="1">
      <alignment horizontal="left" vertical="center"/>
      <protection/>
    </xf>
    <xf numFmtId="165" fontId="32" fillId="0" borderId="0" xfId="20" applyNumberFormat="1" applyFont="1" applyBorder="1" applyAlignment="1">
      <alignment horizontal="center" vertical="center"/>
      <protection/>
    </xf>
    <xf numFmtId="165" fontId="44" fillId="6" borderId="5" xfId="20" applyNumberFormat="1" applyFont="1" applyFill="1" applyBorder="1" applyAlignment="1">
      <alignment horizontal="center" vertical="center"/>
      <protection/>
    </xf>
    <xf numFmtId="165" fontId="7" fillId="4" borderId="7" xfId="20" applyNumberFormat="1" applyFont="1" applyFill="1" applyBorder="1" applyAlignment="1">
      <alignment horizontal="left" vertical="center"/>
      <protection/>
    </xf>
    <xf numFmtId="165" fontId="9" fillId="4" borderId="2" xfId="20" applyNumberFormat="1" applyFont="1" applyFill="1" applyBorder="1" applyAlignment="1">
      <alignment horizontal="left" vertical="center"/>
      <protection/>
    </xf>
    <xf numFmtId="165" fontId="54" fillId="3" borderId="0" xfId="20" applyNumberFormat="1" applyFont="1" applyFill="1" applyBorder="1" applyAlignment="1">
      <alignment horizontal="left" vertical="center"/>
      <protection/>
    </xf>
    <xf numFmtId="165" fontId="9" fillId="4" borderId="0" xfId="20" applyNumberFormat="1" applyFont="1" applyFill="1" applyBorder="1" applyAlignment="1">
      <alignment horizontal="left" vertical="center"/>
      <protection/>
    </xf>
    <xf numFmtId="165" fontId="4" fillId="4" borderId="0" xfId="20" applyNumberFormat="1" applyFont="1" applyFill="1" applyBorder="1" applyAlignment="1">
      <alignment horizontal="left" vertical="center"/>
      <protection/>
    </xf>
    <xf numFmtId="168" fontId="8" fillId="0" borderId="7" xfId="20" applyNumberFormat="1" applyFont="1" applyBorder="1" applyAlignment="1">
      <alignment horizontal="center" vertical="center"/>
      <protection/>
    </xf>
    <xf numFmtId="165" fontId="55" fillId="0" borderId="7" xfId="20" applyNumberFormat="1" applyFont="1" applyBorder="1" applyAlignment="1">
      <alignment horizontal="center" vertical="center"/>
      <protection/>
    </xf>
    <xf numFmtId="165" fontId="56" fillId="6" borderId="8" xfId="20" applyNumberFormat="1" applyFont="1" applyFill="1" applyBorder="1" applyAlignment="1">
      <alignment horizontal="left" vertical="center"/>
      <protection/>
    </xf>
    <xf numFmtId="164" fontId="1" fillId="0" borderId="0" xfId="20">
      <alignment/>
      <protection/>
    </xf>
    <xf numFmtId="169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7826"/>
      <rgbColor rgb="00000099"/>
      <rgbColor rgb="00808000"/>
      <rgbColor rgb="00800080"/>
      <rgbColor rgb="00008080"/>
      <rgbColor rgb="00BFBFBF"/>
      <rgbColor rgb="00808080"/>
      <rgbColor rgb="009999FF"/>
      <rgbColor rgb="00CC0000"/>
      <rgbColor rgb="00FFFFCC"/>
      <rgbColor rgb="00CCFFFF"/>
      <rgbColor rgb="00330099"/>
      <rgbColor rgb="00FF8080"/>
      <rgbColor rgb="000066FF"/>
      <rgbColor rgb="00CCCCCC"/>
      <rgbColor rgb="00000066"/>
      <rgbColor rgb="00FF00FF"/>
      <rgbColor rgb="00FFFF00"/>
      <rgbColor rgb="0000FFFF"/>
      <rgbColor rgb="00800080"/>
      <rgbColor rgb="00801900"/>
      <rgbColor rgb="00008080"/>
      <rgbColor rgb="000000CC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00B0F0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C5000B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104775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239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="122" zoomScaleNormal="122" workbookViewId="0" topLeftCell="A1">
      <selection activeCell="A10" sqref="A10"/>
    </sheetView>
  </sheetViews>
  <sheetFormatPr defaultColWidth="2.28125" defaultRowHeight="9" customHeight="1"/>
  <cols>
    <col min="1" max="255" width="1.8515625" style="1" customWidth="1"/>
    <col min="256" max="16384" width="11.57421875" style="0" customWidth="1"/>
  </cols>
  <sheetData>
    <row r="1" spans="1:58" ht="9" customHeight="1">
      <c r="A1" s="2"/>
      <c r="B1" s="3"/>
      <c r="C1" s="3"/>
      <c r="D1" s="3"/>
      <c r="E1" s="3"/>
      <c r="F1" s="3"/>
      <c r="G1" s="4"/>
      <c r="H1" s="4"/>
      <c r="I1" s="5" t="s">
        <v>0</v>
      </c>
      <c r="J1" s="5"/>
      <c r="K1" s="6" t="s">
        <v>1</v>
      </c>
      <c r="L1" s="6"/>
      <c r="M1" s="7" t="s">
        <v>2</v>
      </c>
      <c r="N1" s="7"/>
      <c r="O1" s="8" t="s">
        <v>3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9" t="s">
        <v>4</v>
      </c>
      <c r="AV1" s="9"/>
      <c r="AW1" s="9"/>
      <c r="AX1" s="10" t="s">
        <v>5</v>
      </c>
      <c r="AY1" s="10"/>
      <c r="AZ1" s="10"/>
      <c r="BA1" s="10"/>
      <c r="BB1" s="10"/>
      <c r="BC1" s="10"/>
      <c r="BD1" s="10"/>
      <c r="BE1" s="10"/>
      <c r="BF1" s="10"/>
    </row>
    <row r="2" spans="1:58" ht="9" customHeight="1">
      <c r="A2" s="11"/>
      <c r="B2" s="12"/>
      <c r="C2" s="12"/>
      <c r="D2" s="12"/>
      <c r="E2" s="12"/>
      <c r="F2" s="12"/>
      <c r="G2" s="13" t="s">
        <v>6</v>
      </c>
      <c r="H2" s="13"/>
      <c r="I2" s="14" t="s">
        <v>7</v>
      </c>
      <c r="J2" s="14"/>
      <c r="K2" s="15" t="s">
        <v>8</v>
      </c>
      <c r="L2" s="15"/>
      <c r="M2" s="16" t="s">
        <v>9</v>
      </c>
      <c r="N2" s="1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7" t="s">
        <v>10</v>
      </c>
      <c r="AV2" s="17"/>
      <c r="AW2" s="17"/>
      <c r="AX2" s="18" t="s">
        <v>11</v>
      </c>
      <c r="AY2" s="18"/>
      <c r="AZ2" s="18"/>
      <c r="BA2" s="18"/>
      <c r="BB2" s="18"/>
      <c r="BC2" s="18"/>
      <c r="BD2" s="18"/>
      <c r="BE2" s="18"/>
      <c r="BF2" s="18"/>
    </row>
    <row r="3" spans="1:58" ht="9" customHeight="1">
      <c r="A3" s="11"/>
      <c r="B3" s="12"/>
      <c r="C3" s="12"/>
      <c r="D3" s="12"/>
      <c r="E3" s="12"/>
      <c r="F3" s="12"/>
      <c r="G3" s="13" t="s">
        <v>12</v>
      </c>
      <c r="H3" s="13"/>
      <c r="I3" s="14" t="s">
        <v>13</v>
      </c>
      <c r="J3" s="14"/>
      <c r="K3" s="15" t="s">
        <v>14</v>
      </c>
      <c r="L3" s="15"/>
      <c r="M3" s="16" t="s">
        <v>15</v>
      </c>
      <c r="N3" s="16"/>
      <c r="O3" s="19" t="s">
        <v>16</v>
      </c>
      <c r="P3" s="19"/>
      <c r="Q3" s="20" t="s">
        <v>17</v>
      </c>
      <c r="R3" s="20"/>
      <c r="S3" s="21"/>
      <c r="T3" s="22" t="s">
        <v>18</v>
      </c>
      <c r="U3" s="22"/>
      <c r="V3" s="22"/>
      <c r="W3" s="20" t="s">
        <v>19</v>
      </c>
      <c r="X3" s="20"/>
      <c r="Y3" s="20"/>
      <c r="Z3" s="23" t="s">
        <v>20</v>
      </c>
      <c r="AA3" s="20" t="s">
        <v>21</v>
      </c>
      <c r="AB3" s="20"/>
      <c r="AC3" s="24"/>
      <c r="AD3" s="23" t="s">
        <v>22</v>
      </c>
      <c r="AE3" s="20" t="s">
        <v>23</v>
      </c>
      <c r="AF3" s="20"/>
      <c r="AG3" s="12"/>
      <c r="AH3" s="23" t="s">
        <v>24</v>
      </c>
      <c r="AI3" s="20" t="s">
        <v>25</v>
      </c>
      <c r="AJ3" s="20"/>
      <c r="AK3" s="12"/>
      <c r="AL3" s="22" t="s">
        <v>26</v>
      </c>
      <c r="AM3" s="22"/>
      <c r="AN3" s="20" t="s">
        <v>27</v>
      </c>
      <c r="AO3" s="20"/>
      <c r="AP3" s="12"/>
      <c r="AQ3" s="19" t="s">
        <v>28</v>
      </c>
      <c r="AR3" s="19"/>
      <c r="AS3" s="20" t="s">
        <v>29</v>
      </c>
      <c r="AT3" s="20"/>
      <c r="AU3" s="17" t="s">
        <v>30</v>
      </c>
      <c r="AV3" s="17"/>
      <c r="AW3" s="17"/>
      <c r="AX3" s="18" t="s">
        <v>31</v>
      </c>
      <c r="AY3" s="18"/>
      <c r="AZ3" s="18"/>
      <c r="BA3" s="18"/>
      <c r="BB3" s="18"/>
      <c r="BC3" s="18"/>
      <c r="BD3" s="18"/>
      <c r="BE3" s="18"/>
      <c r="BF3" s="18"/>
    </row>
    <row r="4" spans="1:58" ht="9" customHeight="1">
      <c r="A4" s="11"/>
      <c r="B4" s="12"/>
      <c r="C4" s="12"/>
      <c r="D4" s="12"/>
      <c r="E4" s="12"/>
      <c r="F4" s="12"/>
      <c r="G4" s="13" t="s">
        <v>32</v>
      </c>
      <c r="H4" s="13"/>
      <c r="I4" s="14" t="s">
        <v>33</v>
      </c>
      <c r="J4" s="14"/>
      <c r="K4" s="15" t="s">
        <v>34</v>
      </c>
      <c r="L4" s="15"/>
      <c r="M4" s="16" t="s">
        <v>35</v>
      </c>
      <c r="N4" s="16"/>
      <c r="O4" s="22" t="s">
        <v>36</v>
      </c>
      <c r="P4" s="22"/>
      <c r="Q4" s="22"/>
      <c r="R4" s="22"/>
      <c r="S4" s="22"/>
      <c r="T4" s="25" t="s">
        <v>37</v>
      </c>
      <c r="U4" s="25"/>
      <c r="V4" s="25"/>
      <c r="W4" s="25"/>
      <c r="X4" s="25"/>
      <c r="Y4" s="25"/>
      <c r="Z4" s="25"/>
      <c r="AA4" s="26" t="s">
        <v>38</v>
      </c>
      <c r="AB4" s="26"/>
      <c r="AC4" s="26"/>
      <c r="AD4" s="26"/>
      <c r="AE4" s="26"/>
      <c r="AF4" s="26"/>
      <c r="AG4" s="27" t="s">
        <v>39</v>
      </c>
      <c r="AH4" s="27"/>
      <c r="AI4" s="27"/>
      <c r="AJ4" s="27"/>
      <c r="AK4" s="12"/>
      <c r="AL4" s="19" t="s">
        <v>40</v>
      </c>
      <c r="AM4" s="19"/>
      <c r="AN4" s="19"/>
      <c r="AO4" s="19"/>
      <c r="AP4" s="19"/>
      <c r="AQ4" s="20" t="s">
        <v>41</v>
      </c>
      <c r="AR4" s="20"/>
      <c r="AS4" s="20"/>
      <c r="AT4" s="20"/>
      <c r="AU4" s="17" t="s">
        <v>42</v>
      </c>
      <c r="AV4" s="17"/>
      <c r="AW4" s="17"/>
      <c r="AX4" s="18" t="s">
        <v>43</v>
      </c>
      <c r="AY4" s="18"/>
      <c r="AZ4" s="18"/>
      <c r="BA4" s="18"/>
      <c r="BB4" s="18"/>
      <c r="BC4" s="18"/>
      <c r="BD4" s="18"/>
      <c r="BE4" s="18"/>
      <c r="BF4" s="18"/>
    </row>
    <row r="5" spans="1:58" ht="9" customHeight="1">
      <c r="A5" s="11"/>
      <c r="B5" s="12"/>
      <c r="C5" s="12"/>
      <c r="D5" s="12"/>
      <c r="E5" s="12"/>
      <c r="F5" s="12"/>
      <c r="G5" s="13" t="s">
        <v>44</v>
      </c>
      <c r="H5" s="13"/>
      <c r="I5" s="14" t="s">
        <v>45</v>
      </c>
      <c r="J5" s="14"/>
      <c r="K5" s="15" t="s">
        <v>46</v>
      </c>
      <c r="L5" s="15"/>
      <c r="M5" s="16" t="s">
        <v>47</v>
      </c>
      <c r="N5" s="16"/>
      <c r="O5" s="28" t="s">
        <v>48</v>
      </c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9" t="s">
        <v>49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0" t="s">
        <v>50</v>
      </c>
      <c r="AV5" s="30"/>
      <c r="AW5" s="30"/>
      <c r="AX5" s="31" t="s">
        <v>51</v>
      </c>
      <c r="AY5" s="31"/>
      <c r="AZ5" s="31"/>
      <c r="BA5" s="31"/>
      <c r="BB5" s="31"/>
      <c r="BC5" s="31"/>
      <c r="BD5" s="31"/>
      <c r="BE5" s="31"/>
      <c r="BF5" s="31"/>
    </row>
    <row r="6" spans="1:58" ht="9" customHeight="1">
      <c r="A6" s="11"/>
      <c r="B6" s="12"/>
      <c r="C6" s="12"/>
      <c r="D6" s="12"/>
      <c r="E6" s="12"/>
      <c r="F6" s="12"/>
      <c r="G6" s="13" t="s">
        <v>52</v>
      </c>
      <c r="H6" s="13"/>
      <c r="I6" s="14" t="s">
        <v>53</v>
      </c>
      <c r="J6" s="14"/>
      <c r="K6" s="15" t="s">
        <v>54</v>
      </c>
      <c r="L6" s="15"/>
      <c r="M6" s="16" t="s">
        <v>55</v>
      </c>
      <c r="N6" s="16"/>
      <c r="O6" s="32" t="s">
        <v>56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0" t="s">
        <v>57</v>
      </c>
      <c r="AV6" s="30"/>
      <c r="AW6" s="30"/>
      <c r="AX6" s="31" t="s">
        <v>58</v>
      </c>
      <c r="AY6" s="31"/>
      <c r="AZ6" s="31"/>
      <c r="BA6" s="31"/>
      <c r="BB6" s="31"/>
      <c r="BC6" s="31"/>
      <c r="BD6" s="31"/>
      <c r="BE6" s="31"/>
      <c r="BF6" s="31"/>
    </row>
    <row r="7" spans="1:58" ht="9" customHeight="1">
      <c r="A7" s="11"/>
      <c r="B7" s="12"/>
      <c r="C7" s="12"/>
      <c r="D7" s="12"/>
      <c r="E7" s="12"/>
      <c r="F7" s="12"/>
      <c r="G7" s="13" t="s">
        <v>59</v>
      </c>
      <c r="H7" s="13"/>
      <c r="I7" s="14" t="s">
        <v>60</v>
      </c>
      <c r="J7" s="14"/>
      <c r="K7" s="15" t="s">
        <v>61</v>
      </c>
      <c r="L7" s="15"/>
      <c r="M7" s="16" t="s">
        <v>62</v>
      </c>
      <c r="N7" s="16"/>
      <c r="O7" s="33" t="s">
        <v>63</v>
      </c>
      <c r="P7" s="33"/>
      <c r="Q7" s="33"/>
      <c r="R7" s="33"/>
      <c r="S7" s="33"/>
      <c r="T7" s="33"/>
      <c r="U7" s="33"/>
      <c r="V7" s="34" t="s">
        <v>64</v>
      </c>
      <c r="W7" s="34"/>
      <c r="X7" s="34"/>
      <c r="Y7" s="34"/>
      <c r="Z7" s="34"/>
      <c r="AA7" s="34"/>
      <c r="AB7" s="34"/>
      <c r="AC7" s="34"/>
      <c r="AD7" s="34"/>
      <c r="AE7" s="33" t="s">
        <v>65</v>
      </c>
      <c r="AF7" s="33"/>
      <c r="AG7" s="33"/>
      <c r="AH7" s="33"/>
      <c r="AI7" s="33"/>
      <c r="AJ7" s="33"/>
      <c r="AK7" s="33"/>
      <c r="AL7" s="35" t="s">
        <v>66</v>
      </c>
      <c r="AM7" s="35"/>
      <c r="AN7" s="35"/>
      <c r="AO7" s="35"/>
      <c r="AP7" s="35"/>
      <c r="AQ7" s="35"/>
      <c r="AR7" s="35"/>
      <c r="AS7" s="35"/>
      <c r="AT7" s="35"/>
      <c r="AU7" s="30" t="s">
        <v>30</v>
      </c>
      <c r="AV7" s="30"/>
      <c r="AW7" s="30"/>
      <c r="AX7" s="31" t="s">
        <v>58</v>
      </c>
      <c r="AY7" s="31"/>
      <c r="AZ7" s="31"/>
      <c r="BA7" s="31"/>
      <c r="BB7" s="31"/>
      <c r="BC7" s="31"/>
      <c r="BD7" s="31"/>
      <c r="BE7" s="31"/>
      <c r="BF7" s="31"/>
    </row>
    <row r="8" spans="1:58" ht="9" customHeight="1">
      <c r="A8" s="36"/>
      <c r="B8" s="37"/>
      <c r="C8" s="37"/>
      <c r="D8" s="37"/>
      <c r="E8" s="37"/>
      <c r="F8" s="37"/>
      <c r="G8" s="38" t="s">
        <v>67</v>
      </c>
      <c r="H8" s="38"/>
      <c r="I8" s="39" t="s">
        <v>68</v>
      </c>
      <c r="J8" s="39"/>
      <c r="K8" s="40" t="s">
        <v>69</v>
      </c>
      <c r="L8" s="40"/>
      <c r="M8" s="41" t="s">
        <v>70</v>
      </c>
      <c r="N8" s="41"/>
      <c r="O8" s="42" t="s">
        <v>71</v>
      </c>
      <c r="P8" s="42"/>
      <c r="Q8" s="42"/>
      <c r="R8" s="42"/>
      <c r="S8" s="42"/>
      <c r="T8" s="42"/>
      <c r="U8" s="42"/>
      <c r="V8" s="43" t="s">
        <v>72</v>
      </c>
      <c r="W8" s="43"/>
      <c r="X8" s="43"/>
      <c r="Y8" s="43"/>
      <c r="Z8" s="43"/>
      <c r="AA8" s="43"/>
      <c r="AB8" s="43"/>
      <c r="AC8" s="43"/>
      <c r="AD8" s="43"/>
      <c r="AE8" s="44"/>
      <c r="AF8" s="44"/>
      <c r="AG8" s="44"/>
      <c r="AH8" s="44"/>
      <c r="AI8" s="44"/>
      <c r="AJ8" s="44"/>
      <c r="AK8" s="44"/>
      <c r="AL8" s="45"/>
      <c r="AM8" s="45"/>
      <c r="AN8" s="45"/>
      <c r="AO8" s="45"/>
      <c r="AP8" s="45"/>
      <c r="AQ8" s="45"/>
      <c r="AR8" s="45"/>
      <c r="AS8" s="45"/>
      <c r="AT8" s="45"/>
      <c r="AU8" s="46" t="s">
        <v>42</v>
      </c>
      <c r="AV8" s="46"/>
      <c r="AW8" s="46"/>
      <c r="AX8" s="47" t="s">
        <v>58</v>
      </c>
      <c r="AY8" s="47"/>
      <c r="AZ8" s="47"/>
      <c r="BA8" s="47"/>
      <c r="BB8" s="47"/>
      <c r="BC8" s="47"/>
      <c r="BD8" s="47"/>
      <c r="BE8" s="47"/>
      <c r="BF8" s="47"/>
    </row>
    <row r="9" spans="1:58" ht="9" customHeight="1">
      <c r="A9" s="48" t="s">
        <v>73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</row>
    <row r="10" spans="1:58" ht="9" customHeight="1">
      <c r="A10" s="49" t="s">
        <v>74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9" customHeight="1">
      <c r="A11" s="50" t="s">
        <v>75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</row>
    <row r="12" spans="1:58" ht="9" customHeight="1">
      <c r="A12" s="51" t="s">
        <v>76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</row>
    <row r="13" spans="1:58" ht="9" customHeight="1">
      <c r="A13" s="49" t="s">
        <v>77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</row>
    <row r="14" spans="1:58" ht="9" customHeight="1">
      <c r="A14" s="52" t="s">
        <v>78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ht="9" customHeight="1">
      <c r="A15" s="51" t="s">
        <v>79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</row>
    <row r="16" spans="1:58" ht="9" customHeight="1">
      <c r="A16" s="49" t="s">
        <v>80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</row>
    <row r="17" spans="1:58" ht="9" customHeight="1">
      <c r="A17" s="52" t="s">
        <v>81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</row>
    <row r="18" spans="1:58" ht="9" customHeight="1">
      <c r="A18" s="51" t="s">
        <v>82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1:256" s="12" customFormat="1" ht="9" customHeight="1">
      <c r="A19" s="49" t="s">
        <v>83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IV19" s="53"/>
    </row>
    <row r="20" spans="1:256" s="12" customFormat="1" ht="9" customHeight="1">
      <c r="A20" s="54" t="s">
        <v>84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IV20" s="53"/>
    </row>
    <row r="21" spans="1:256" s="12" customFormat="1" ht="9" customHeight="1">
      <c r="A21" s="49" t="s">
        <v>85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IV21" s="53"/>
    </row>
    <row r="22" spans="1:256" s="12" customFormat="1" ht="9" customHeight="1">
      <c r="A22" s="52" t="s">
        <v>86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IV22" s="53"/>
    </row>
    <row r="23" spans="1:256" s="12" customFormat="1" ht="9" customHeight="1">
      <c r="A23" s="55" t="s">
        <v>87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IV23" s="53"/>
    </row>
    <row r="24" spans="1:256" s="12" customFormat="1" ht="9" customHeight="1">
      <c r="A24" s="56" t="s">
        <v>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IV24" s="53"/>
    </row>
    <row r="25" spans="1:256" s="12" customFormat="1" ht="9" customHeight="1">
      <c r="A25" s="57" t="s">
        <v>89</v>
      </c>
      <c r="B25" s="57"/>
      <c r="C25" s="57"/>
      <c r="D25" s="57"/>
      <c r="E25" s="58" t="s">
        <v>90</v>
      </c>
      <c r="F25" s="58"/>
      <c r="G25" s="58"/>
      <c r="H25" s="58"/>
      <c r="I25" s="58"/>
      <c r="J25" s="58"/>
      <c r="K25" s="59" t="s">
        <v>91</v>
      </c>
      <c r="L25" s="59"/>
      <c r="M25" s="59" t="s">
        <v>92</v>
      </c>
      <c r="N25" s="59"/>
      <c r="O25" s="60" t="s">
        <v>93</v>
      </c>
      <c r="P25" s="60"/>
      <c r="Q25" s="61" t="s">
        <v>6</v>
      </c>
      <c r="R25" s="61"/>
      <c r="S25" s="62">
        <v>244</v>
      </c>
      <c r="T25" s="62"/>
      <c r="U25" s="63">
        <v>131</v>
      </c>
      <c r="V25" s="63"/>
      <c r="W25" s="64" t="s">
        <v>94</v>
      </c>
      <c r="X25" s="65" t="s">
        <v>95</v>
      </c>
      <c r="Y25" s="66" t="s">
        <v>96</v>
      </c>
      <c r="Z25" s="66"/>
      <c r="AA25" s="66"/>
      <c r="AB25" s="66"/>
      <c r="AC25" s="66"/>
      <c r="AD25" s="66"/>
      <c r="AE25" s="67" t="s">
        <v>97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8" t="s">
        <v>98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IV25" s="53"/>
    </row>
    <row r="26" spans="1:58" ht="9" customHeight="1">
      <c r="A26" s="57"/>
      <c r="B26" s="57"/>
      <c r="C26" s="57"/>
      <c r="D26" s="57"/>
      <c r="E26" s="69" t="s">
        <v>99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22" t="s">
        <v>100</v>
      </c>
      <c r="R26" s="22"/>
      <c r="S26" s="70">
        <v>0.397</v>
      </c>
      <c r="T26" s="70"/>
      <c r="U26" s="71">
        <v>0.381</v>
      </c>
      <c r="V26" s="71"/>
      <c r="W26" s="64"/>
      <c r="X26" s="65"/>
      <c r="Y26" s="66"/>
      <c r="Z26" s="66"/>
      <c r="AA26" s="66"/>
      <c r="AB26" s="66"/>
      <c r="AC26" s="66"/>
      <c r="AD26" s="66"/>
      <c r="AE26" s="72" t="s">
        <v>101</v>
      </c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3" t="s">
        <v>102</v>
      </c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</row>
    <row r="27" spans="1:58" ht="9" customHeight="1">
      <c r="A27" s="57"/>
      <c r="B27" s="57"/>
      <c r="C27" s="57"/>
      <c r="D27" s="57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22" t="s">
        <v>103</v>
      </c>
      <c r="R27" s="22"/>
      <c r="S27" s="74">
        <v>12</v>
      </c>
      <c r="T27" s="74"/>
      <c r="U27" s="75">
        <v>8</v>
      </c>
      <c r="V27" s="75"/>
      <c r="W27" s="76" t="s">
        <v>104</v>
      </c>
      <c r="X27" s="77" t="s">
        <v>105</v>
      </c>
      <c r="Y27" s="78" t="s">
        <v>106</v>
      </c>
      <c r="Z27" s="78"/>
      <c r="AA27" s="78"/>
      <c r="AB27" s="78"/>
      <c r="AC27" s="78"/>
      <c r="AD27" s="78"/>
      <c r="AE27" s="79" t="s">
        <v>107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80" t="s">
        <v>108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</row>
    <row r="28" spans="1:58" ht="9" customHeight="1">
      <c r="A28" s="57"/>
      <c r="B28" s="57"/>
      <c r="C28" s="57"/>
      <c r="D28" s="57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22" t="s">
        <v>109</v>
      </c>
      <c r="R28" s="22"/>
      <c r="S28" s="81">
        <v>7</v>
      </c>
      <c r="T28" s="81"/>
      <c r="U28" s="75">
        <v>6</v>
      </c>
      <c r="V28" s="75"/>
      <c r="W28" s="76"/>
      <c r="X28" s="77"/>
      <c r="Y28" s="78"/>
      <c r="Z28" s="78"/>
      <c r="AA28" s="78"/>
      <c r="AB28" s="78"/>
      <c r="AC28" s="78"/>
      <c r="AD28" s="78"/>
      <c r="AE28" s="82" t="s">
        <v>110</v>
      </c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3" t="s">
        <v>111</v>
      </c>
      <c r="AT28" s="83"/>
      <c r="AU28" s="83"/>
      <c r="AV28" s="83"/>
      <c r="AW28" s="83"/>
      <c r="AX28" s="83"/>
      <c r="AY28" s="83"/>
      <c r="AZ28" s="83"/>
      <c r="BA28" s="83"/>
      <c r="BB28" s="83"/>
      <c r="BC28" s="84"/>
      <c r="BD28" s="84"/>
      <c r="BE28" s="84"/>
      <c r="BF28" s="84"/>
    </row>
    <row r="29" spans="1:58" ht="9" customHeight="1">
      <c r="A29" s="57"/>
      <c r="B29" s="57"/>
      <c r="C29" s="57"/>
      <c r="D29" s="57"/>
      <c r="E29" s="85" t="s">
        <v>112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 t="s">
        <v>67</v>
      </c>
      <c r="R29" s="86"/>
      <c r="S29" s="74" t="s">
        <v>58</v>
      </c>
      <c r="T29" s="74"/>
      <c r="U29" s="87" t="s">
        <v>58</v>
      </c>
      <c r="V29" s="87"/>
      <c r="W29" s="88" t="s">
        <v>113</v>
      </c>
      <c r="X29" s="88"/>
      <c r="Y29" s="88"/>
      <c r="Z29" s="88"/>
      <c r="AA29" s="88"/>
      <c r="AB29" s="88"/>
      <c r="AC29" s="88"/>
      <c r="AD29" s="88"/>
      <c r="AE29" s="79" t="s">
        <v>114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90"/>
      <c r="BD29" s="90"/>
      <c r="BE29" s="90"/>
      <c r="BF29" s="90"/>
    </row>
    <row r="30" spans="1:58" ht="9" customHeight="1">
      <c r="A30" s="57" t="s">
        <v>115</v>
      </c>
      <c r="B30" s="57"/>
      <c r="C30" s="57"/>
      <c r="D30" s="57"/>
      <c r="E30" s="58" t="s">
        <v>116</v>
      </c>
      <c r="F30" s="58"/>
      <c r="G30" s="58"/>
      <c r="H30" s="58"/>
      <c r="I30" s="58"/>
      <c r="J30" s="58"/>
      <c r="K30" s="59" t="s">
        <v>117</v>
      </c>
      <c r="L30" s="59"/>
      <c r="M30" s="59" t="s">
        <v>92</v>
      </c>
      <c r="N30" s="59"/>
      <c r="O30" s="60" t="s">
        <v>118</v>
      </c>
      <c r="P30" s="60"/>
      <c r="Q30" s="61" t="s">
        <v>6</v>
      </c>
      <c r="R30" s="61"/>
      <c r="S30" s="62">
        <v>227</v>
      </c>
      <c r="T30" s="62"/>
      <c r="U30" s="63">
        <v>148</v>
      </c>
      <c r="V30" s="63"/>
      <c r="W30" s="64" t="s">
        <v>94</v>
      </c>
      <c r="X30" s="65" t="s">
        <v>95</v>
      </c>
      <c r="Y30" s="66" t="s">
        <v>119</v>
      </c>
      <c r="Z30" s="66"/>
      <c r="AA30" s="66"/>
      <c r="AB30" s="66"/>
      <c r="AC30" s="66"/>
      <c r="AD30" s="66"/>
      <c r="AE30" s="91" t="s">
        <v>120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2" t="s">
        <v>121</v>
      </c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</row>
    <row r="31" spans="1:58" ht="9" customHeight="1">
      <c r="A31" s="57"/>
      <c r="B31" s="57"/>
      <c r="C31" s="57"/>
      <c r="D31" s="57"/>
      <c r="E31" s="93" t="s">
        <v>122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22" t="s">
        <v>100</v>
      </c>
      <c r="R31" s="22"/>
      <c r="S31" s="70">
        <v>0.424</v>
      </c>
      <c r="T31" s="70"/>
      <c r="U31" s="71">
        <v>0.47500000000000003</v>
      </c>
      <c r="V31" s="71"/>
      <c r="W31" s="64"/>
      <c r="X31" s="65"/>
      <c r="Y31" s="66"/>
      <c r="Z31" s="66"/>
      <c r="AA31" s="66"/>
      <c r="AB31" s="66"/>
      <c r="AC31" s="66"/>
      <c r="AD31" s="66"/>
      <c r="AE31" s="94" t="s">
        <v>123</v>
      </c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5" t="s">
        <v>124</v>
      </c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</row>
    <row r="32" spans="1:58" ht="9" customHeight="1">
      <c r="A32" s="57"/>
      <c r="B32" s="57"/>
      <c r="C32" s="57"/>
      <c r="D32" s="57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22" t="s">
        <v>103</v>
      </c>
      <c r="R32" s="22"/>
      <c r="S32" s="74">
        <v>95</v>
      </c>
      <c r="T32" s="74"/>
      <c r="U32" s="75">
        <v>52</v>
      </c>
      <c r="V32" s="75"/>
      <c r="W32" s="76" t="s">
        <v>125</v>
      </c>
      <c r="X32" s="77" t="s">
        <v>105</v>
      </c>
      <c r="Y32" s="78" t="s">
        <v>126</v>
      </c>
      <c r="Z32" s="78"/>
      <c r="AA32" s="78"/>
      <c r="AB32" s="78"/>
      <c r="AC32" s="78"/>
      <c r="AD32" s="78"/>
      <c r="AE32" s="94" t="s">
        <v>127</v>
      </c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6" t="s">
        <v>128</v>
      </c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</row>
    <row r="33" spans="1:58" ht="9" customHeight="1">
      <c r="A33" s="57"/>
      <c r="B33" s="57"/>
      <c r="C33" s="57"/>
      <c r="D33" s="5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22" t="s">
        <v>109</v>
      </c>
      <c r="R33" s="22"/>
      <c r="S33" s="81">
        <v>22</v>
      </c>
      <c r="T33" s="81"/>
      <c r="U33" s="75">
        <v>16</v>
      </c>
      <c r="V33" s="75"/>
      <c r="W33" s="76"/>
      <c r="X33" s="77"/>
      <c r="Y33" s="78"/>
      <c r="Z33" s="78"/>
      <c r="AA33" s="78"/>
      <c r="AB33" s="78"/>
      <c r="AC33" s="78"/>
      <c r="AD33" s="78"/>
      <c r="AE33" s="94" t="s">
        <v>129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7" t="s">
        <v>130</v>
      </c>
      <c r="AT33" s="97"/>
      <c r="AU33" s="97"/>
      <c r="AV33" s="97"/>
      <c r="AW33" s="97"/>
      <c r="AX33" s="97"/>
      <c r="AY33" s="97"/>
      <c r="AZ33" s="97"/>
      <c r="BA33" s="97"/>
      <c r="BB33" s="97"/>
      <c r="BC33" s="98" t="s">
        <v>131</v>
      </c>
      <c r="BD33" s="98"/>
      <c r="BE33" s="98"/>
      <c r="BF33" s="98"/>
    </row>
    <row r="34" spans="1:58" ht="9" customHeight="1">
      <c r="A34" s="57"/>
      <c r="B34" s="57"/>
      <c r="C34" s="57"/>
      <c r="D34" s="57"/>
      <c r="E34" s="99" t="s">
        <v>132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86" t="s">
        <v>67</v>
      </c>
      <c r="R34" s="86"/>
      <c r="S34" s="74">
        <v>30</v>
      </c>
      <c r="T34" s="74"/>
      <c r="U34" s="87">
        <v>20</v>
      </c>
      <c r="V34" s="87"/>
      <c r="W34" s="100" t="s">
        <v>133</v>
      </c>
      <c r="X34" s="100"/>
      <c r="Y34" s="100"/>
      <c r="Z34" s="100"/>
      <c r="AA34" s="100"/>
      <c r="AB34" s="100"/>
      <c r="AC34" s="100"/>
      <c r="AD34" s="100"/>
      <c r="AE34" s="94" t="s">
        <v>134</v>
      </c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101" t="s">
        <v>135</v>
      </c>
      <c r="AT34" s="101"/>
      <c r="AU34" s="101"/>
      <c r="AV34" s="101"/>
      <c r="AW34" s="101"/>
      <c r="AX34" s="101"/>
      <c r="AY34" s="101"/>
      <c r="AZ34" s="101"/>
      <c r="BA34" s="101"/>
      <c r="BB34" s="101"/>
      <c r="BC34" s="102" t="s">
        <v>136</v>
      </c>
      <c r="BD34" s="102"/>
      <c r="BE34" s="102"/>
      <c r="BF34" s="102"/>
    </row>
    <row r="35" spans="1:58" ht="9" customHeight="1">
      <c r="A35" s="57" t="s">
        <v>137</v>
      </c>
      <c r="B35" s="57"/>
      <c r="C35" s="57"/>
      <c r="D35" s="57"/>
      <c r="E35" s="58" t="s">
        <v>138</v>
      </c>
      <c r="F35" s="58"/>
      <c r="G35" s="58"/>
      <c r="H35" s="58"/>
      <c r="I35" s="58"/>
      <c r="J35" s="58"/>
      <c r="K35" s="59" t="s">
        <v>139</v>
      </c>
      <c r="L35" s="59"/>
      <c r="M35" s="59" t="s">
        <v>140</v>
      </c>
      <c r="N35" s="59"/>
      <c r="O35" s="60" t="s">
        <v>141</v>
      </c>
      <c r="P35" s="60"/>
      <c r="Q35" s="61" t="s">
        <v>6</v>
      </c>
      <c r="R35" s="61"/>
      <c r="S35" s="62">
        <v>345</v>
      </c>
      <c r="T35" s="62"/>
      <c r="U35" s="63">
        <v>219</v>
      </c>
      <c r="V35" s="63"/>
      <c r="W35" s="64" t="s">
        <v>94</v>
      </c>
      <c r="X35" s="65" t="s">
        <v>95</v>
      </c>
      <c r="Y35" s="66" t="s">
        <v>142</v>
      </c>
      <c r="Z35" s="66"/>
      <c r="AA35" s="66"/>
      <c r="AB35" s="66"/>
      <c r="AC35" s="66"/>
      <c r="AD35" s="66"/>
      <c r="AE35" s="103" t="s">
        <v>143</v>
      </c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92" t="s">
        <v>144</v>
      </c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</row>
    <row r="36" spans="1:58" ht="9" customHeight="1">
      <c r="A36" s="57"/>
      <c r="B36" s="57"/>
      <c r="C36" s="57"/>
      <c r="D36" s="57"/>
      <c r="E36" s="104" t="s">
        <v>145</v>
      </c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22" t="s">
        <v>100</v>
      </c>
      <c r="R36" s="22"/>
      <c r="S36" s="70">
        <v>0.253</v>
      </c>
      <c r="T36" s="70"/>
      <c r="U36" s="71">
        <v>0.264</v>
      </c>
      <c r="V36" s="71"/>
      <c r="W36" s="64"/>
      <c r="X36" s="65"/>
      <c r="Y36" s="66"/>
      <c r="Z36" s="66"/>
      <c r="AA36" s="66"/>
      <c r="AB36" s="66"/>
      <c r="AC36" s="66"/>
      <c r="AD36" s="66"/>
      <c r="AE36" s="105" t="s">
        <v>146</v>
      </c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6" t="s">
        <v>147</v>
      </c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</row>
    <row r="37" spans="1:58" ht="9" customHeight="1">
      <c r="A37" s="57"/>
      <c r="B37" s="57"/>
      <c r="C37" s="57"/>
      <c r="D37" s="57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22" t="s">
        <v>103</v>
      </c>
      <c r="R37" s="22"/>
      <c r="S37" s="74">
        <v>180</v>
      </c>
      <c r="T37" s="74"/>
      <c r="U37" s="75">
        <v>123</v>
      </c>
      <c r="V37" s="75"/>
      <c r="W37" s="107" t="s">
        <v>148</v>
      </c>
      <c r="X37" s="108" t="s">
        <v>105</v>
      </c>
      <c r="Y37" s="109" t="s">
        <v>149</v>
      </c>
      <c r="Z37" s="109"/>
      <c r="AA37" s="109"/>
      <c r="AB37" s="109"/>
      <c r="AC37" s="109"/>
      <c r="AD37" s="109"/>
      <c r="AE37" s="94" t="s">
        <v>150</v>
      </c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5" t="s">
        <v>151</v>
      </c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</row>
    <row r="38" spans="1:58" ht="9" customHeight="1">
      <c r="A38" s="57"/>
      <c r="B38" s="57"/>
      <c r="C38" s="57"/>
      <c r="D38" s="5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22" t="s">
        <v>109</v>
      </c>
      <c r="R38" s="22"/>
      <c r="S38" s="81">
        <v>10</v>
      </c>
      <c r="T38" s="81"/>
      <c r="U38" s="75">
        <v>9</v>
      </c>
      <c r="V38" s="75"/>
      <c r="W38" s="107"/>
      <c r="X38" s="108"/>
      <c r="Y38" s="109"/>
      <c r="Z38" s="109"/>
      <c r="AA38" s="109"/>
      <c r="AB38" s="109"/>
      <c r="AC38" s="109"/>
      <c r="AD38" s="109"/>
      <c r="AE38" s="105" t="s">
        <v>152</v>
      </c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10" t="s">
        <v>153</v>
      </c>
      <c r="AT38" s="110"/>
      <c r="AU38" s="110"/>
      <c r="AV38" s="110"/>
      <c r="AW38" s="110"/>
      <c r="AX38" s="110"/>
      <c r="AY38" s="110"/>
      <c r="AZ38" s="110"/>
      <c r="BA38" s="110"/>
      <c r="BB38" s="110"/>
      <c r="BC38" s="111" t="s">
        <v>154</v>
      </c>
      <c r="BD38" s="111"/>
      <c r="BE38" s="111"/>
      <c r="BF38" s="111"/>
    </row>
    <row r="39" spans="1:58" ht="9" customHeight="1">
      <c r="A39" s="57"/>
      <c r="B39" s="57"/>
      <c r="C39" s="57"/>
      <c r="D39" s="57"/>
      <c r="E39" s="85" t="s">
        <v>155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 t="s">
        <v>67</v>
      </c>
      <c r="R39" s="86"/>
      <c r="S39" s="74">
        <v>22</v>
      </c>
      <c r="T39" s="74"/>
      <c r="U39" s="87">
        <v>19</v>
      </c>
      <c r="V39" s="87"/>
      <c r="W39" s="112" t="s">
        <v>156</v>
      </c>
      <c r="X39" s="112"/>
      <c r="Y39" s="112"/>
      <c r="Z39" s="112"/>
      <c r="AA39" s="112"/>
      <c r="AB39" s="112"/>
      <c r="AC39" s="112"/>
      <c r="AD39" s="112"/>
      <c r="AE39" s="113" t="s">
        <v>157</v>
      </c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4" t="s">
        <v>158</v>
      </c>
      <c r="AT39" s="114"/>
      <c r="AU39" s="114"/>
      <c r="AV39" s="114"/>
      <c r="AW39" s="114"/>
      <c r="AX39" s="114"/>
      <c r="AY39" s="114"/>
      <c r="AZ39" s="114"/>
      <c r="BA39" s="114"/>
      <c r="BB39" s="114"/>
      <c r="BC39" s="115" t="s">
        <v>159</v>
      </c>
      <c r="BD39" s="115"/>
      <c r="BE39" s="115"/>
      <c r="BF39" s="115"/>
    </row>
    <row r="40" spans="1:58" ht="9" customHeight="1">
      <c r="A40" s="116" t="s">
        <v>160</v>
      </c>
      <c r="B40" s="116"/>
      <c r="C40" s="116"/>
      <c r="D40" s="116"/>
      <c r="E40" s="58" t="s">
        <v>161</v>
      </c>
      <c r="F40" s="58"/>
      <c r="G40" s="58"/>
      <c r="H40" s="58"/>
      <c r="I40" s="58"/>
      <c r="J40" s="58"/>
      <c r="K40" s="59" t="s">
        <v>117</v>
      </c>
      <c r="L40" s="59"/>
      <c r="M40" s="59" t="s">
        <v>140</v>
      </c>
      <c r="N40" s="59"/>
      <c r="O40" s="60" t="s">
        <v>141</v>
      </c>
      <c r="P40" s="60"/>
      <c r="Q40" s="61" t="s">
        <v>6</v>
      </c>
      <c r="R40" s="61"/>
      <c r="S40" s="62">
        <v>248</v>
      </c>
      <c r="T40" s="62"/>
      <c r="U40" s="63">
        <v>146</v>
      </c>
      <c r="V40" s="63"/>
      <c r="W40" s="64" t="s">
        <v>162</v>
      </c>
      <c r="X40" s="65" t="s">
        <v>163</v>
      </c>
      <c r="Y40" s="66" t="s">
        <v>164</v>
      </c>
      <c r="Z40" s="66"/>
      <c r="AA40" s="66"/>
      <c r="AB40" s="66"/>
      <c r="AC40" s="66"/>
      <c r="AD40" s="66"/>
      <c r="AE40" s="103" t="s">
        <v>165</v>
      </c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92" t="s">
        <v>166</v>
      </c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</row>
    <row r="41" spans="1:58" ht="9" customHeight="1">
      <c r="A41" s="116"/>
      <c r="B41" s="116"/>
      <c r="C41" s="116"/>
      <c r="D41" s="116"/>
      <c r="E41" s="93" t="s">
        <v>167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2" t="s">
        <v>100</v>
      </c>
      <c r="R41" s="22"/>
      <c r="S41" s="70">
        <v>0.27</v>
      </c>
      <c r="T41" s="70"/>
      <c r="U41" s="71">
        <v>0.301</v>
      </c>
      <c r="V41" s="71"/>
      <c r="W41" s="64"/>
      <c r="X41" s="65"/>
      <c r="Y41" s="66"/>
      <c r="Z41" s="66"/>
      <c r="AA41" s="66"/>
      <c r="AB41" s="66"/>
      <c r="AC41" s="66"/>
      <c r="AD41" s="66"/>
      <c r="AE41" s="117" t="s">
        <v>168</v>
      </c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80" t="s">
        <v>169</v>
      </c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</row>
    <row r="42" spans="1:58" ht="9" customHeight="1">
      <c r="A42" s="116"/>
      <c r="B42" s="116"/>
      <c r="C42" s="116"/>
      <c r="D42" s="116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22" t="s">
        <v>103</v>
      </c>
      <c r="R42" s="22"/>
      <c r="S42" s="74">
        <v>31</v>
      </c>
      <c r="T42" s="74"/>
      <c r="U42" s="75">
        <v>19</v>
      </c>
      <c r="V42" s="75"/>
      <c r="W42" s="107" t="s">
        <v>170</v>
      </c>
      <c r="X42" s="108" t="s">
        <v>171</v>
      </c>
      <c r="Y42" s="109" t="s">
        <v>172</v>
      </c>
      <c r="Z42" s="109"/>
      <c r="AA42" s="109"/>
      <c r="AB42" s="109"/>
      <c r="AC42" s="109"/>
      <c r="AD42" s="109"/>
      <c r="AE42" s="105" t="s">
        <v>173</v>
      </c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18" t="s">
        <v>174</v>
      </c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</row>
    <row r="43" spans="1:58" ht="9" customHeight="1">
      <c r="A43" s="116"/>
      <c r="B43" s="116"/>
      <c r="C43" s="116"/>
      <c r="D43" s="116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2" t="s">
        <v>109</v>
      </c>
      <c r="R43" s="22"/>
      <c r="S43" s="81">
        <v>3</v>
      </c>
      <c r="T43" s="81"/>
      <c r="U43" s="75">
        <v>2</v>
      </c>
      <c r="V43" s="75"/>
      <c r="W43" s="107"/>
      <c r="X43" s="108"/>
      <c r="Y43" s="109"/>
      <c r="Z43" s="109"/>
      <c r="AA43" s="109"/>
      <c r="AB43" s="109"/>
      <c r="AC43" s="109"/>
      <c r="AD43" s="109"/>
      <c r="AE43" s="105" t="s">
        <v>175</v>
      </c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19" t="s">
        <v>176</v>
      </c>
      <c r="AT43" s="119"/>
      <c r="AU43" s="119"/>
      <c r="AV43" s="119"/>
      <c r="AW43" s="119"/>
      <c r="AX43" s="119"/>
      <c r="AY43" s="119"/>
      <c r="AZ43" s="119"/>
      <c r="BA43" s="119"/>
      <c r="BB43" s="119"/>
      <c r="BC43" s="120" t="s">
        <v>177</v>
      </c>
      <c r="BD43" s="120"/>
      <c r="BE43" s="120"/>
      <c r="BF43" s="120"/>
    </row>
    <row r="44" spans="1:58" ht="9" customHeight="1">
      <c r="A44" s="116"/>
      <c r="B44" s="116"/>
      <c r="C44" s="116"/>
      <c r="D44" s="116"/>
      <c r="E44" s="121" t="s">
        <v>178</v>
      </c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86" t="s">
        <v>67</v>
      </c>
      <c r="R44" s="86"/>
      <c r="S44" s="74">
        <v>1</v>
      </c>
      <c r="T44" s="74"/>
      <c r="U44" s="87">
        <v>1</v>
      </c>
      <c r="V44" s="87"/>
      <c r="W44" s="100"/>
      <c r="X44" s="100"/>
      <c r="Y44" s="100"/>
      <c r="Z44" s="100"/>
      <c r="AA44" s="100"/>
      <c r="AB44" s="100"/>
      <c r="AC44" s="100"/>
      <c r="AD44" s="100"/>
      <c r="AE44" s="105" t="s">
        <v>179</v>
      </c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14" t="s">
        <v>180</v>
      </c>
      <c r="AT44" s="114"/>
      <c r="AU44" s="114"/>
      <c r="AV44" s="114"/>
      <c r="AW44" s="114"/>
      <c r="AX44" s="114"/>
      <c r="AY44" s="114"/>
      <c r="AZ44" s="114"/>
      <c r="BA44" s="114"/>
      <c r="BB44" s="114"/>
      <c r="BC44" s="122" t="s">
        <v>181</v>
      </c>
      <c r="BD44" s="122"/>
      <c r="BE44" s="122"/>
      <c r="BF44" s="122"/>
    </row>
    <row r="45" spans="1:58" ht="9" customHeight="1">
      <c r="A45" s="57" t="s">
        <v>182</v>
      </c>
      <c r="B45" s="57"/>
      <c r="C45" s="57"/>
      <c r="D45" s="57"/>
      <c r="E45" s="58" t="s">
        <v>183</v>
      </c>
      <c r="F45" s="58"/>
      <c r="G45" s="58"/>
      <c r="H45" s="58"/>
      <c r="I45" s="58"/>
      <c r="J45" s="58"/>
      <c r="K45" s="59" t="s">
        <v>184</v>
      </c>
      <c r="L45" s="59"/>
      <c r="M45" s="59" t="s">
        <v>185</v>
      </c>
      <c r="N45" s="59"/>
      <c r="O45" s="60" t="s">
        <v>186</v>
      </c>
      <c r="P45" s="60"/>
      <c r="Q45" s="61" t="s">
        <v>6</v>
      </c>
      <c r="R45" s="61"/>
      <c r="S45" s="62">
        <v>3</v>
      </c>
      <c r="T45" s="62"/>
      <c r="U45" s="63">
        <v>1</v>
      </c>
      <c r="V45" s="63"/>
      <c r="W45" s="64" t="s">
        <v>162</v>
      </c>
      <c r="X45" s="65" t="s">
        <v>163</v>
      </c>
      <c r="Y45" s="66" t="s">
        <v>187</v>
      </c>
      <c r="Z45" s="66"/>
      <c r="AA45" s="66"/>
      <c r="AB45" s="66"/>
      <c r="AC45" s="66"/>
      <c r="AD45" s="66"/>
      <c r="AE45" s="123" t="s">
        <v>188</v>
      </c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4" t="s">
        <v>189</v>
      </c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</row>
    <row r="46" spans="1:58" ht="9" customHeight="1">
      <c r="A46" s="57"/>
      <c r="B46" s="57"/>
      <c r="C46" s="57"/>
      <c r="D46" s="57"/>
      <c r="E46" s="93" t="s">
        <v>190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22" t="s">
        <v>100</v>
      </c>
      <c r="R46" s="22"/>
      <c r="S46" s="70">
        <v>0.053</v>
      </c>
      <c r="T46" s="70"/>
      <c r="U46" s="71">
        <v>0</v>
      </c>
      <c r="V46" s="71"/>
      <c r="W46" s="64"/>
      <c r="X46" s="65"/>
      <c r="Y46" s="66"/>
      <c r="Z46" s="66"/>
      <c r="AA46" s="66"/>
      <c r="AB46" s="66"/>
      <c r="AC46" s="66"/>
      <c r="AD46" s="66"/>
      <c r="AE46" s="82" t="s">
        <v>191</v>
      </c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106" t="s">
        <v>192</v>
      </c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</row>
    <row r="47" spans="1:58" ht="9" customHeight="1">
      <c r="A47" s="57"/>
      <c r="B47" s="57"/>
      <c r="C47" s="57"/>
      <c r="D47" s="57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22" t="s">
        <v>103</v>
      </c>
      <c r="R47" s="22"/>
      <c r="S47" s="74">
        <v>186</v>
      </c>
      <c r="T47" s="74"/>
      <c r="U47" s="75">
        <v>99</v>
      </c>
      <c r="V47" s="75"/>
      <c r="W47" s="107" t="s">
        <v>193</v>
      </c>
      <c r="X47" s="108" t="s">
        <v>194</v>
      </c>
      <c r="Y47" s="109" t="s">
        <v>195</v>
      </c>
      <c r="Z47" s="109"/>
      <c r="AA47" s="109"/>
      <c r="AB47" s="109"/>
      <c r="AC47" s="109"/>
      <c r="AD47" s="109"/>
      <c r="AE47" s="125" t="s">
        <v>196</v>
      </c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18" t="s">
        <v>197</v>
      </c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</row>
    <row r="48" spans="1:58" ht="9" customHeight="1">
      <c r="A48" s="57"/>
      <c r="B48" s="57"/>
      <c r="C48" s="57"/>
      <c r="D48" s="57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22" t="s">
        <v>109</v>
      </c>
      <c r="R48" s="22"/>
      <c r="S48" s="81">
        <v>624</v>
      </c>
      <c r="T48" s="81"/>
      <c r="U48" s="75">
        <v>326</v>
      </c>
      <c r="V48" s="75"/>
      <c r="W48" s="107"/>
      <c r="X48" s="108"/>
      <c r="Y48" s="109"/>
      <c r="Z48" s="109"/>
      <c r="AA48" s="109"/>
      <c r="AB48" s="109"/>
      <c r="AC48" s="109"/>
      <c r="AD48" s="109"/>
      <c r="AE48" s="126" t="s">
        <v>198</v>
      </c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19" t="s">
        <v>199</v>
      </c>
      <c r="AT48" s="119"/>
      <c r="AU48" s="119"/>
      <c r="AV48" s="119"/>
      <c r="AW48" s="119"/>
      <c r="AX48" s="119"/>
      <c r="AY48" s="119"/>
      <c r="AZ48" s="119"/>
      <c r="BA48" s="119"/>
      <c r="BB48" s="119"/>
      <c r="BC48" s="127" t="s">
        <v>200</v>
      </c>
      <c r="BD48" s="127"/>
      <c r="BE48" s="127"/>
      <c r="BF48" s="127"/>
    </row>
    <row r="49" spans="1:58" ht="9" customHeight="1">
      <c r="A49" s="57"/>
      <c r="B49" s="57"/>
      <c r="C49" s="57"/>
      <c r="D49" s="57"/>
      <c r="E49" s="99" t="s">
        <v>201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86" t="s">
        <v>67</v>
      </c>
      <c r="R49" s="86"/>
      <c r="S49" s="74">
        <v>21</v>
      </c>
      <c r="T49" s="74"/>
      <c r="U49" s="87">
        <v>15</v>
      </c>
      <c r="V49" s="87"/>
      <c r="W49" s="112" t="s">
        <v>58</v>
      </c>
      <c r="X49" s="112"/>
      <c r="Y49" s="112"/>
      <c r="Z49" s="112"/>
      <c r="AA49" s="112"/>
      <c r="AB49" s="112"/>
      <c r="AC49" s="112"/>
      <c r="AD49" s="112"/>
      <c r="AE49" s="128" t="s">
        <v>202</v>
      </c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9" t="s">
        <v>203</v>
      </c>
      <c r="AT49" s="129"/>
      <c r="AU49" s="129"/>
      <c r="AV49" s="129"/>
      <c r="AW49" s="129"/>
      <c r="AX49" s="129"/>
      <c r="AY49" s="129"/>
      <c r="AZ49" s="129"/>
      <c r="BA49" s="129"/>
      <c r="BB49" s="129"/>
      <c r="BC49" s="130" t="s">
        <v>204</v>
      </c>
      <c r="BD49" s="130"/>
      <c r="BE49" s="130"/>
      <c r="BF49" s="130"/>
    </row>
    <row r="50" spans="1:58" ht="9" customHeight="1">
      <c r="A50" s="57" t="s">
        <v>205</v>
      </c>
      <c r="B50" s="57"/>
      <c r="C50" s="57"/>
      <c r="D50" s="57"/>
      <c r="E50" s="58" t="s">
        <v>206</v>
      </c>
      <c r="F50" s="58"/>
      <c r="G50" s="58"/>
      <c r="H50" s="58"/>
      <c r="I50" s="58"/>
      <c r="J50" s="58"/>
      <c r="K50" s="59" t="s">
        <v>184</v>
      </c>
      <c r="L50" s="59"/>
      <c r="M50" s="59" t="s">
        <v>207</v>
      </c>
      <c r="N50" s="59"/>
      <c r="O50" s="60" t="s">
        <v>93</v>
      </c>
      <c r="P50" s="60"/>
      <c r="Q50" s="61" t="s">
        <v>6</v>
      </c>
      <c r="R50" s="61"/>
      <c r="S50" s="62">
        <v>1</v>
      </c>
      <c r="T50" s="62"/>
      <c r="U50" s="63">
        <v>1</v>
      </c>
      <c r="V50" s="63"/>
      <c r="W50" s="64" t="s">
        <v>162</v>
      </c>
      <c r="X50" s="65" t="s">
        <v>95</v>
      </c>
      <c r="Y50" s="66" t="s">
        <v>208</v>
      </c>
      <c r="Z50" s="66"/>
      <c r="AA50" s="66"/>
      <c r="AB50" s="66"/>
      <c r="AC50" s="66"/>
      <c r="AD50" s="66"/>
      <c r="AE50" s="103" t="s">
        <v>209</v>
      </c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92" t="s">
        <v>210</v>
      </c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</row>
    <row r="51" spans="1:58" ht="9" customHeight="1">
      <c r="A51" s="57"/>
      <c r="B51" s="57"/>
      <c r="C51" s="57"/>
      <c r="D51" s="57"/>
      <c r="E51" s="93" t="s">
        <v>211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22" t="s">
        <v>100</v>
      </c>
      <c r="R51" s="22"/>
      <c r="S51" s="70">
        <v>0.1</v>
      </c>
      <c r="T51" s="70"/>
      <c r="U51" s="71">
        <v>0.125</v>
      </c>
      <c r="V51" s="71"/>
      <c r="W51" s="64"/>
      <c r="X51" s="65"/>
      <c r="Y51" s="66"/>
      <c r="Z51" s="66"/>
      <c r="AA51" s="66"/>
      <c r="AB51" s="66"/>
      <c r="AC51" s="66"/>
      <c r="AD51" s="66"/>
      <c r="AE51" s="131" t="s">
        <v>212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95" t="s">
        <v>213</v>
      </c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</row>
    <row r="52" spans="1:58" ht="9" customHeight="1">
      <c r="A52" s="57"/>
      <c r="B52" s="57"/>
      <c r="C52" s="57"/>
      <c r="D52" s="57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22" t="s">
        <v>103</v>
      </c>
      <c r="R52" s="22"/>
      <c r="S52" s="74">
        <v>452</v>
      </c>
      <c r="T52" s="74"/>
      <c r="U52" s="75">
        <v>306</v>
      </c>
      <c r="V52" s="75"/>
      <c r="W52" s="132" t="s">
        <v>214</v>
      </c>
      <c r="X52" s="108" t="s">
        <v>105</v>
      </c>
      <c r="Y52" s="109" t="s">
        <v>215</v>
      </c>
      <c r="Z52" s="109"/>
      <c r="AA52" s="109"/>
      <c r="AB52" s="109"/>
      <c r="AC52" s="109"/>
      <c r="AD52" s="109"/>
      <c r="AE52" s="94" t="s">
        <v>216</v>
      </c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6" t="s">
        <v>217</v>
      </c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</row>
    <row r="53" spans="1:58" ht="9" customHeight="1">
      <c r="A53" s="57"/>
      <c r="B53" s="57"/>
      <c r="C53" s="57"/>
      <c r="D53" s="57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22" t="s">
        <v>109</v>
      </c>
      <c r="R53" s="22"/>
      <c r="S53" s="81">
        <v>107</v>
      </c>
      <c r="T53" s="81"/>
      <c r="U53" s="75">
        <v>70</v>
      </c>
      <c r="V53" s="75"/>
      <c r="W53" s="132"/>
      <c r="X53" s="108"/>
      <c r="Y53" s="109"/>
      <c r="Z53" s="109"/>
      <c r="AA53" s="109"/>
      <c r="AB53" s="109"/>
      <c r="AC53" s="109"/>
      <c r="AD53" s="109"/>
      <c r="AE53" s="105" t="s">
        <v>218</v>
      </c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33" t="s">
        <v>219</v>
      </c>
      <c r="AT53" s="133"/>
      <c r="AU53" s="133"/>
      <c r="AV53" s="133"/>
      <c r="AW53" s="133"/>
      <c r="AX53" s="133"/>
      <c r="AY53" s="133"/>
      <c r="AZ53" s="133"/>
      <c r="BA53" s="133"/>
      <c r="BB53" s="133"/>
      <c r="BC53" s="134" t="s">
        <v>220</v>
      </c>
      <c r="BD53" s="134"/>
      <c r="BE53" s="134"/>
      <c r="BF53" s="134"/>
    </row>
    <row r="54" spans="1:58" ht="9" customHeight="1">
      <c r="A54" s="57"/>
      <c r="B54" s="57"/>
      <c r="C54" s="57"/>
      <c r="D54" s="57"/>
      <c r="E54" s="99" t="s">
        <v>221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86" t="s">
        <v>67</v>
      </c>
      <c r="R54" s="86"/>
      <c r="S54" s="74">
        <v>21</v>
      </c>
      <c r="T54" s="74"/>
      <c r="U54" s="87">
        <v>16</v>
      </c>
      <c r="V54" s="87"/>
      <c r="W54" s="112" t="s">
        <v>58</v>
      </c>
      <c r="X54" s="112"/>
      <c r="Y54" s="112"/>
      <c r="Z54" s="112"/>
      <c r="AA54" s="112"/>
      <c r="AB54" s="112"/>
      <c r="AC54" s="112"/>
      <c r="AD54" s="112"/>
      <c r="AE54" s="135" t="s">
        <v>222</v>
      </c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6" t="s">
        <v>223</v>
      </c>
      <c r="AT54" s="136"/>
      <c r="AU54" s="136"/>
      <c r="AV54" s="136"/>
      <c r="AW54" s="136"/>
      <c r="AX54" s="136"/>
      <c r="AY54" s="136"/>
      <c r="AZ54" s="136"/>
      <c r="BA54" s="136"/>
      <c r="BB54" s="136"/>
      <c r="BC54" s="137" t="s">
        <v>224</v>
      </c>
      <c r="BD54" s="137"/>
      <c r="BE54" s="137"/>
      <c r="BF54" s="137"/>
    </row>
    <row r="55" spans="1:58" ht="9" customHeight="1">
      <c r="A55" s="116" t="s">
        <v>225</v>
      </c>
      <c r="B55" s="116"/>
      <c r="C55" s="116"/>
      <c r="D55" s="116"/>
      <c r="E55" s="58" t="s">
        <v>226</v>
      </c>
      <c r="F55" s="58"/>
      <c r="G55" s="58"/>
      <c r="H55" s="58"/>
      <c r="I55" s="58"/>
      <c r="J55" s="58"/>
      <c r="K55" s="59" t="s">
        <v>227</v>
      </c>
      <c r="L55" s="59"/>
      <c r="M55" s="59" t="s">
        <v>228</v>
      </c>
      <c r="N55" s="59"/>
      <c r="O55" s="60" t="s">
        <v>93</v>
      </c>
      <c r="P55" s="60"/>
      <c r="Q55" s="61" t="s">
        <v>6</v>
      </c>
      <c r="R55" s="61"/>
      <c r="S55" s="62">
        <v>262</v>
      </c>
      <c r="T55" s="62"/>
      <c r="U55" s="63">
        <v>153</v>
      </c>
      <c r="V55" s="63"/>
      <c r="W55" s="64" t="s">
        <v>162</v>
      </c>
      <c r="X55" s="65" t="s">
        <v>95</v>
      </c>
      <c r="Y55" s="66" t="s">
        <v>229</v>
      </c>
      <c r="Z55" s="66"/>
      <c r="AA55" s="66"/>
      <c r="AB55" s="66"/>
      <c r="AC55" s="66"/>
      <c r="AD55" s="66"/>
      <c r="AE55" s="67" t="s">
        <v>230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92" t="s">
        <v>231</v>
      </c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</row>
    <row r="56" spans="1:58" ht="9" customHeight="1">
      <c r="A56" s="116"/>
      <c r="B56" s="116"/>
      <c r="C56" s="116"/>
      <c r="D56" s="116"/>
      <c r="E56" s="93" t="s">
        <v>232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22" t="s">
        <v>100</v>
      </c>
      <c r="R56" s="22"/>
      <c r="S56" s="70">
        <v>0.251</v>
      </c>
      <c r="T56" s="70"/>
      <c r="U56" s="71">
        <v>0.234</v>
      </c>
      <c r="V56" s="71"/>
      <c r="W56" s="64"/>
      <c r="X56" s="65"/>
      <c r="Y56" s="66"/>
      <c r="Z56" s="66"/>
      <c r="AA56" s="66"/>
      <c r="AB56" s="66"/>
      <c r="AC56" s="66"/>
      <c r="AD56" s="66"/>
      <c r="AE56" s="79" t="s">
        <v>233</v>
      </c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3" t="s">
        <v>234</v>
      </c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</row>
    <row r="57" spans="1:58" ht="9" customHeight="1">
      <c r="A57" s="116"/>
      <c r="B57" s="116"/>
      <c r="C57" s="116"/>
      <c r="D57" s="116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22" t="s">
        <v>103</v>
      </c>
      <c r="R57" s="22"/>
      <c r="S57" s="74">
        <v>43</v>
      </c>
      <c r="T57" s="74"/>
      <c r="U57" s="75">
        <v>32</v>
      </c>
      <c r="V57" s="75"/>
      <c r="W57" s="132" t="s">
        <v>235</v>
      </c>
      <c r="X57" s="108" t="s">
        <v>105</v>
      </c>
      <c r="Y57" s="109" t="s">
        <v>236</v>
      </c>
      <c r="Z57" s="109"/>
      <c r="AA57" s="109"/>
      <c r="AB57" s="109"/>
      <c r="AC57" s="109"/>
      <c r="AD57" s="109"/>
      <c r="AE57" s="79" t="s">
        <v>237</v>
      </c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96" t="s">
        <v>238</v>
      </c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</row>
    <row r="58" spans="1:58" ht="9" customHeight="1">
      <c r="A58" s="116"/>
      <c r="B58" s="116"/>
      <c r="C58" s="116"/>
      <c r="D58" s="116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22" t="s">
        <v>109</v>
      </c>
      <c r="R58" s="22"/>
      <c r="S58" s="81">
        <v>3</v>
      </c>
      <c r="T58" s="81"/>
      <c r="U58" s="75">
        <v>2</v>
      </c>
      <c r="V58" s="75"/>
      <c r="W58" s="132"/>
      <c r="X58" s="108"/>
      <c r="Y58" s="109"/>
      <c r="Z58" s="109"/>
      <c r="AA58" s="109"/>
      <c r="AB58" s="109"/>
      <c r="AC58" s="109"/>
      <c r="AD58" s="109"/>
      <c r="AE58" s="138" t="s">
        <v>239</v>
      </c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9" t="s">
        <v>240</v>
      </c>
      <c r="AT58" s="139"/>
      <c r="AU58" s="139"/>
      <c r="AV58" s="139"/>
      <c r="AW58" s="139"/>
      <c r="AX58" s="139"/>
      <c r="AY58" s="139"/>
      <c r="AZ58" s="139"/>
      <c r="BA58" s="139"/>
      <c r="BB58" s="139"/>
      <c r="BC58" s="140" t="s">
        <v>241</v>
      </c>
      <c r="BD58" s="140"/>
      <c r="BE58" s="140"/>
      <c r="BF58" s="140"/>
    </row>
    <row r="59" spans="1:58" ht="9" customHeight="1">
      <c r="A59" s="116"/>
      <c r="B59" s="116"/>
      <c r="C59" s="116"/>
      <c r="D59" s="116"/>
      <c r="E59" s="85" t="s">
        <v>242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 t="s">
        <v>67</v>
      </c>
      <c r="R59" s="86"/>
      <c r="S59" s="74" t="s">
        <v>58</v>
      </c>
      <c r="T59" s="74"/>
      <c r="U59" s="87" t="s">
        <v>58</v>
      </c>
      <c r="V59" s="87"/>
      <c r="W59" s="112"/>
      <c r="X59" s="112"/>
      <c r="Y59" s="112"/>
      <c r="Z59" s="112"/>
      <c r="AA59" s="112"/>
      <c r="AB59" s="112"/>
      <c r="AC59" s="112"/>
      <c r="AD59" s="112"/>
      <c r="AE59" s="141" t="s">
        <v>243</v>
      </c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41" t="s">
        <v>244</v>
      </c>
      <c r="AT59" s="41"/>
      <c r="AU59" s="41"/>
      <c r="AV59" s="41"/>
      <c r="AW59" s="41"/>
      <c r="AX59" s="41"/>
      <c r="AY59" s="41"/>
      <c r="AZ59" s="41"/>
      <c r="BA59" s="41"/>
      <c r="BB59" s="41"/>
      <c r="BC59" s="90" t="s">
        <v>245</v>
      </c>
      <c r="BD59" s="90"/>
      <c r="BE59" s="90"/>
      <c r="BF59" s="90"/>
    </row>
    <row r="60" spans="1:58" ht="9" customHeight="1">
      <c r="A60" s="57" t="s">
        <v>246</v>
      </c>
      <c r="B60" s="57"/>
      <c r="C60" s="57"/>
      <c r="D60" s="57"/>
      <c r="E60" s="142" t="s">
        <v>247</v>
      </c>
      <c r="F60" s="142"/>
      <c r="G60" s="142"/>
      <c r="H60" s="142"/>
      <c r="I60" s="142"/>
      <c r="J60" s="142"/>
      <c r="K60" s="59" t="s">
        <v>248</v>
      </c>
      <c r="L60" s="59"/>
      <c r="M60" s="59" t="s">
        <v>207</v>
      </c>
      <c r="N60" s="59"/>
      <c r="O60" s="60" t="s">
        <v>118</v>
      </c>
      <c r="P60" s="60"/>
      <c r="Q60" s="61" t="s">
        <v>6</v>
      </c>
      <c r="R60" s="61"/>
      <c r="S60" s="62">
        <v>1</v>
      </c>
      <c r="T60" s="62"/>
      <c r="U60" s="63">
        <v>1</v>
      </c>
      <c r="V60" s="63"/>
      <c r="W60" s="64" t="s">
        <v>249</v>
      </c>
      <c r="X60" s="65" t="s">
        <v>95</v>
      </c>
      <c r="Y60" s="66" t="s">
        <v>250</v>
      </c>
      <c r="Z60" s="66"/>
      <c r="AA60" s="66"/>
      <c r="AB60" s="66"/>
      <c r="AC60" s="66"/>
      <c r="AD60" s="66"/>
      <c r="AE60" s="143" t="s">
        <v>251</v>
      </c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92" t="s">
        <v>252</v>
      </c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1:58" ht="9" customHeight="1">
      <c r="A61" s="57"/>
      <c r="B61" s="57"/>
      <c r="C61" s="57"/>
      <c r="D61" s="57"/>
      <c r="E61" s="93" t="s">
        <v>253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22" t="s">
        <v>100</v>
      </c>
      <c r="R61" s="22"/>
      <c r="S61" s="70">
        <v>0.167</v>
      </c>
      <c r="T61" s="70"/>
      <c r="U61" s="71">
        <v>0.5</v>
      </c>
      <c r="V61" s="71"/>
      <c r="W61" s="64"/>
      <c r="X61" s="65"/>
      <c r="Y61" s="66"/>
      <c r="Z61" s="66"/>
      <c r="AA61" s="66"/>
      <c r="AB61" s="66"/>
      <c r="AC61" s="66"/>
      <c r="AD61" s="66"/>
      <c r="AE61" s="144" t="s">
        <v>254</v>
      </c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73" t="s">
        <v>255</v>
      </c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</row>
    <row r="62" spans="1:58" ht="9" customHeight="1">
      <c r="A62" s="57"/>
      <c r="B62" s="57"/>
      <c r="C62" s="57"/>
      <c r="D62" s="57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22" t="s">
        <v>103</v>
      </c>
      <c r="R62" s="22"/>
      <c r="S62" s="74">
        <v>211</v>
      </c>
      <c r="T62" s="74"/>
      <c r="U62" s="75">
        <v>122</v>
      </c>
      <c r="V62" s="75"/>
      <c r="W62" s="132" t="s">
        <v>256</v>
      </c>
      <c r="X62" s="108" t="s">
        <v>105</v>
      </c>
      <c r="Y62" s="109" t="s">
        <v>257</v>
      </c>
      <c r="Z62" s="109"/>
      <c r="AA62" s="109"/>
      <c r="AB62" s="109"/>
      <c r="AC62" s="109"/>
      <c r="AD62" s="109"/>
      <c r="AE62" s="145" t="s">
        <v>258</v>
      </c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96" t="s">
        <v>259</v>
      </c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</row>
    <row r="63" spans="1:58" ht="9" customHeight="1">
      <c r="A63" s="57"/>
      <c r="B63" s="57"/>
      <c r="C63" s="57"/>
      <c r="D63" s="57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22" t="s">
        <v>109</v>
      </c>
      <c r="R63" s="22"/>
      <c r="S63" s="81">
        <v>26</v>
      </c>
      <c r="T63" s="81"/>
      <c r="U63" s="75">
        <v>6</v>
      </c>
      <c r="V63" s="75"/>
      <c r="W63" s="132"/>
      <c r="X63" s="108"/>
      <c r="Y63" s="109"/>
      <c r="Z63" s="109"/>
      <c r="AA63" s="109"/>
      <c r="AB63" s="109"/>
      <c r="AC63" s="109"/>
      <c r="AD63" s="109"/>
      <c r="AE63" s="30" t="s">
        <v>260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146" t="s">
        <v>261</v>
      </c>
      <c r="AT63" s="146"/>
      <c r="AU63" s="146"/>
      <c r="AV63" s="146"/>
      <c r="AW63" s="146"/>
      <c r="AX63" s="146"/>
      <c r="AY63" s="146"/>
      <c r="AZ63" s="146"/>
      <c r="BA63" s="146"/>
      <c r="BB63" s="146"/>
      <c r="BC63" s="147" t="s">
        <v>262</v>
      </c>
      <c r="BD63" s="147"/>
      <c r="BE63" s="147"/>
      <c r="BF63" s="147"/>
    </row>
    <row r="64" spans="1:58" ht="9" customHeight="1">
      <c r="A64" s="57"/>
      <c r="B64" s="57"/>
      <c r="C64" s="57"/>
      <c r="D64" s="57"/>
      <c r="E64" s="148" t="s">
        <v>263</v>
      </c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86" t="s">
        <v>67</v>
      </c>
      <c r="R64" s="86"/>
      <c r="S64" s="74">
        <v>21</v>
      </c>
      <c r="T64" s="74"/>
      <c r="U64" s="87">
        <v>11</v>
      </c>
      <c r="V64" s="87"/>
      <c r="W64" s="112" t="s">
        <v>58</v>
      </c>
      <c r="X64" s="112"/>
      <c r="Y64" s="112"/>
      <c r="Z64" s="112"/>
      <c r="AA64" s="112"/>
      <c r="AB64" s="112"/>
      <c r="AC64" s="112"/>
      <c r="AD64" s="112"/>
      <c r="AE64" s="145" t="s">
        <v>264</v>
      </c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41" t="s">
        <v>265</v>
      </c>
      <c r="AT64" s="41"/>
      <c r="AU64" s="41"/>
      <c r="AV64" s="41"/>
      <c r="AW64" s="41"/>
      <c r="AX64" s="41"/>
      <c r="AY64" s="41"/>
      <c r="AZ64" s="41"/>
      <c r="BA64" s="41"/>
      <c r="BB64" s="41"/>
      <c r="BC64" s="90"/>
      <c r="BD64" s="90"/>
      <c r="BE64" s="90"/>
      <c r="BF64" s="90"/>
    </row>
    <row r="65" spans="1:58" ht="9" customHeight="1">
      <c r="A65" s="116" t="s">
        <v>266</v>
      </c>
      <c r="B65" s="116"/>
      <c r="C65" s="116"/>
      <c r="D65" s="116"/>
      <c r="E65" s="58" t="s">
        <v>267</v>
      </c>
      <c r="F65" s="58"/>
      <c r="G65" s="58"/>
      <c r="H65" s="58"/>
      <c r="I65" s="58"/>
      <c r="J65" s="58"/>
      <c r="K65" s="59" t="s">
        <v>227</v>
      </c>
      <c r="L65" s="59"/>
      <c r="M65" s="59" t="s">
        <v>140</v>
      </c>
      <c r="N65" s="59"/>
      <c r="O65" s="60" t="s">
        <v>93</v>
      </c>
      <c r="P65" s="60"/>
      <c r="Q65" s="61" t="s">
        <v>6</v>
      </c>
      <c r="R65" s="61"/>
      <c r="S65" s="62">
        <v>149</v>
      </c>
      <c r="T65" s="62"/>
      <c r="U65" s="63">
        <v>86</v>
      </c>
      <c r="V65" s="63"/>
      <c r="W65" s="64" t="s">
        <v>268</v>
      </c>
      <c r="X65" s="65" t="s">
        <v>205</v>
      </c>
      <c r="Y65" s="66" t="s">
        <v>269</v>
      </c>
      <c r="Z65" s="66"/>
      <c r="AA65" s="66"/>
      <c r="AB65" s="66"/>
      <c r="AC65" s="66"/>
      <c r="AD65" s="66"/>
      <c r="AE65" s="67" t="s">
        <v>270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92" t="s">
        <v>271</v>
      </c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</row>
    <row r="66" spans="1:58" ht="9" customHeight="1">
      <c r="A66" s="116"/>
      <c r="B66" s="116"/>
      <c r="C66" s="116"/>
      <c r="D66" s="116"/>
      <c r="E66" s="93" t="s">
        <v>272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22" t="s">
        <v>100</v>
      </c>
      <c r="R66" s="22"/>
      <c r="S66" s="70">
        <v>0.159</v>
      </c>
      <c r="T66" s="70"/>
      <c r="U66" s="71">
        <v>0.17200000000000001</v>
      </c>
      <c r="V66" s="71"/>
      <c r="W66" s="64"/>
      <c r="X66" s="65"/>
      <c r="Y66" s="66"/>
      <c r="Z66" s="66"/>
      <c r="AA66" s="66"/>
      <c r="AB66" s="66"/>
      <c r="AC66" s="66"/>
      <c r="AD66" s="66"/>
      <c r="AE66" s="72" t="s">
        <v>273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3" t="s">
        <v>274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</row>
    <row r="67" spans="1:58" ht="9" customHeight="1">
      <c r="A67" s="116"/>
      <c r="B67" s="116"/>
      <c r="C67" s="116"/>
      <c r="D67" s="116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22" t="s">
        <v>103</v>
      </c>
      <c r="R67" s="22"/>
      <c r="S67" s="74">
        <v>59</v>
      </c>
      <c r="T67" s="74"/>
      <c r="U67" s="75">
        <v>26</v>
      </c>
      <c r="V67" s="75"/>
      <c r="W67" s="132" t="s">
        <v>275</v>
      </c>
      <c r="X67" s="108" t="s">
        <v>276</v>
      </c>
      <c r="Y67" s="109" t="s">
        <v>277</v>
      </c>
      <c r="Z67" s="109"/>
      <c r="AA67" s="109"/>
      <c r="AB67" s="109"/>
      <c r="AC67" s="109"/>
      <c r="AD67" s="109"/>
      <c r="AE67" s="79" t="s">
        <v>278</v>
      </c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96" t="s">
        <v>279</v>
      </c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</row>
    <row r="68" spans="1:58" ht="9" customHeight="1">
      <c r="A68" s="116"/>
      <c r="B68" s="116"/>
      <c r="C68" s="116"/>
      <c r="D68" s="116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22" t="s">
        <v>109</v>
      </c>
      <c r="R68" s="22"/>
      <c r="S68" s="81">
        <v>2</v>
      </c>
      <c r="T68" s="81"/>
      <c r="U68" s="75">
        <v>1</v>
      </c>
      <c r="V68" s="75"/>
      <c r="W68" s="132"/>
      <c r="X68" s="108"/>
      <c r="Y68" s="109"/>
      <c r="Z68" s="109"/>
      <c r="AA68" s="109"/>
      <c r="AB68" s="109"/>
      <c r="AC68" s="109"/>
      <c r="AD68" s="109"/>
      <c r="AE68" s="82" t="s">
        <v>280</v>
      </c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14" t="s">
        <v>281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9" t="s">
        <v>282</v>
      </c>
      <c r="BD68" s="149"/>
      <c r="BE68" s="149"/>
      <c r="BF68" s="149"/>
    </row>
    <row r="69" spans="1:58" ht="9" customHeight="1">
      <c r="A69" s="116"/>
      <c r="B69" s="116"/>
      <c r="C69" s="116"/>
      <c r="D69" s="116"/>
      <c r="E69" s="85" t="s">
        <v>283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6" t="s">
        <v>67</v>
      </c>
      <c r="R69" s="86"/>
      <c r="S69" s="74">
        <v>7</v>
      </c>
      <c r="T69" s="74"/>
      <c r="U69" s="87">
        <v>1</v>
      </c>
      <c r="V69" s="87"/>
      <c r="W69" s="100" t="s">
        <v>284</v>
      </c>
      <c r="X69" s="100"/>
      <c r="Y69" s="100"/>
      <c r="Z69" s="100"/>
      <c r="AA69" s="100"/>
      <c r="AB69" s="100"/>
      <c r="AC69" s="100"/>
      <c r="AD69" s="10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1" t="s">
        <v>285</v>
      </c>
      <c r="AT69" s="151"/>
      <c r="AU69" s="151"/>
      <c r="AV69" s="151"/>
      <c r="AW69" s="151"/>
      <c r="AX69" s="151"/>
      <c r="AY69" s="151"/>
      <c r="AZ69" s="151"/>
      <c r="BA69" s="151"/>
      <c r="BB69" s="151"/>
      <c r="BC69" s="152" t="s">
        <v>286</v>
      </c>
      <c r="BD69" s="152"/>
      <c r="BE69" s="152"/>
      <c r="BF69" s="152"/>
    </row>
    <row r="70" spans="1:58" ht="9" customHeight="1">
      <c r="A70" s="57" t="s">
        <v>287</v>
      </c>
      <c r="B70" s="57"/>
      <c r="C70" s="57"/>
      <c r="D70" s="57"/>
      <c r="E70" s="58" t="s">
        <v>288</v>
      </c>
      <c r="F70" s="58"/>
      <c r="G70" s="58"/>
      <c r="H70" s="58"/>
      <c r="I70" s="58"/>
      <c r="J70" s="58"/>
      <c r="K70" s="59" t="s">
        <v>227</v>
      </c>
      <c r="L70" s="59"/>
      <c r="M70" s="59" t="s">
        <v>289</v>
      </c>
      <c r="N70" s="59"/>
      <c r="O70" s="60" t="s">
        <v>186</v>
      </c>
      <c r="P70" s="60"/>
      <c r="Q70" s="61" t="s">
        <v>6</v>
      </c>
      <c r="R70" s="61"/>
      <c r="S70" s="62">
        <v>8</v>
      </c>
      <c r="T70" s="62"/>
      <c r="U70" s="63">
        <v>6</v>
      </c>
      <c r="V70" s="63"/>
      <c r="W70" s="64" t="s">
        <v>290</v>
      </c>
      <c r="X70" s="65" t="s">
        <v>95</v>
      </c>
      <c r="Y70" s="66" t="s">
        <v>291</v>
      </c>
      <c r="Z70" s="66"/>
      <c r="AA70" s="66"/>
      <c r="AB70" s="66"/>
      <c r="AC70" s="66"/>
      <c r="AD70" s="66"/>
      <c r="AE70" s="153" t="s">
        <v>292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92" t="s">
        <v>293</v>
      </c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</row>
    <row r="71" spans="1:58" ht="9" customHeight="1">
      <c r="A71" s="57"/>
      <c r="B71" s="57"/>
      <c r="C71" s="57"/>
      <c r="D71" s="57"/>
      <c r="E71" s="69" t="s">
        <v>294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22" t="s">
        <v>100</v>
      </c>
      <c r="R71" s="22"/>
      <c r="S71" s="70">
        <v>0.182</v>
      </c>
      <c r="T71" s="70"/>
      <c r="U71" s="71">
        <v>0.148</v>
      </c>
      <c r="V71" s="71"/>
      <c r="W71" s="64"/>
      <c r="X71" s="65"/>
      <c r="Y71" s="66"/>
      <c r="Z71" s="66"/>
      <c r="AA71" s="66"/>
      <c r="AB71" s="66"/>
      <c r="AC71" s="66"/>
      <c r="AD71" s="66"/>
      <c r="AE71" s="153" t="s">
        <v>295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95" t="s">
        <v>296</v>
      </c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</row>
    <row r="72" spans="1:58" ht="9" customHeight="1">
      <c r="A72" s="57"/>
      <c r="B72" s="57"/>
      <c r="C72" s="57"/>
      <c r="D72" s="57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22" t="s">
        <v>103</v>
      </c>
      <c r="R72" s="22"/>
      <c r="S72" s="74">
        <v>123</v>
      </c>
      <c r="T72" s="74"/>
      <c r="U72" s="75">
        <v>103</v>
      </c>
      <c r="V72" s="75"/>
      <c r="W72" s="132" t="s">
        <v>297</v>
      </c>
      <c r="X72" s="108" t="s">
        <v>298</v>
      </c>
      <c r="Y72" s="109" t="s">
        <v>299</v>
      </c>
      <c r="Z72" s="109"/>
      <c r="AA72" s="109"/>
      <c r="AB72" s="109"/>
      <c r="AC72" s="109"/>
      <c r="AD72" s="109"/>
      <c r="AE72" s="145" t="s">
        <v>300</v>
      </c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96" t="s">
        <v>301</v>
      </c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</row>
    <row r="73" spans="1:58" ht="9" customHeight="1">
      <c r="A73" s="57"/>
      <c r="B73" s="57"/>
      <c r="C73" s="57"/>
      <c r="D73" s="57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22" t="s">
        <v>109</v>
      </c>
      <c r="R73" s="22"/>
      <c r="S73" s="81">
        <v>422</v>
      </c>
      <c r="T73" s="81"/>
      <c r="U73" s="75">
        <v>366</v>
      </c>
      <c r="V73" s="75"/>
      <c r="W73" s="132"/>
      <c r="X73" s="108"/>
      <c r="Y73" s="109"/>
      <c r="Z73" s="109"/>
      <c r="AA73" s="109"/>
      <c r="AB73" s="109"/>
      <c r="AC73" s="109"/>
      <c r="AD73" s="109"/>
      <c r="AE73" s="154" t="s">
        <v>302</v>
      </c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5" t="s">
        <v>303</v>
      </c>
      <c r="AT73" s="155"/>
      <c r="AU73" s="155"/>
      <c r="AV73" s="155"/>
      <c r="AW73" s="155"/>
      <c r="AX73" s="155"/>
      <c r="AY73" s="155"/>
      <c r="AZ73" s="155"/>
      <c r="BA73" s="155"/>
      <c r="BB73" s="155"/>
      <c r="BC73" s="84" t="s">
        <v>304</v>
      </c>
      <c r="BD73" s="84"/>
      <c r="BE73" s="84"/>
      <c r="BF73" s="84"/>
    </row>
    <row r="74" spans="1:58" ht="9" customHeight="1">
      <c r="A74" s="57"/>
      <c r="B74" s="57"/>
      <c r="C74" s="57"/>
      <c r="D74" s="57"/>
      <c r="E74" s="85" t="s">
        <v>305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 t="s">
        <v>67</v>
      </c>
      <c r="R74" s="86"/>
      <c r="S74" s="74">
        <v>5</v>
      </c>
      <c r="T74" s="74"/>
      <c r="U74" s="87">
        <v>5</v>
      </c>
      <c r="V74" s="87"/>
      <c r="W74" s="112" t="s">
        <v>58</v>
      </c>
      <c r="X74" s="112"/>
      <c r="Y74" s="112"/>
      <c r="Z74" s="112"/>
      <c r="AA74" s="112"/>
      <c r="AB74" s="112"/>
      <c r="AC74" s="112"/>
      <c r="AD74" s="112"/>
      <c r="AE74" s="156" t="s">
        <v>306</v>
      </c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14" t="s">
        <v>307</v>
      </c>
      <c r="AT74" s="114"/>
      <c r="AU74" s="114"/>
      <c r="AV74" s="114"/>
      <c r="AW74" s="114"/>
      <c r="AX74" s="114"/>
      <c r="AY74" s="114"/>
      <c r="AZ74" s="114"/>
      <c r="BA74" s="114"/>
      <c r="BB74" s="114"/>
      <c r="BC74" s="157" t="s">
        <v>308</v>
      </c>
      <c r="BD74" s="157"/>
      <c r="BE74" s="157"/>
      <c r="BF74" s="157"/>
    </row>
    <row r="75" spans="1:58" ht="9" customHeight="1">
      <c r="A75" s="158" t="s">
        <v>163</v>
      </c>
      <c r="B75" s="158"/>
      <c r="C75" s="158"/>
      <c r="D75" s="158"/>
      <c r="E75" s="58" t="s">
        <v>183</v>
      </c>
      <c r="F75" s="58"/>
      <c r="G75" s="58"/>
      <c r="H75" s="58"/>
      <c r="I75" s="58"/>
      <c r="J75" s="58"/>
      <c r="K75" s="159" t="s">
        <v>309</v>
      </c>
      <c r="L75" s="159"/>
      <c r="M75" s="159" t="s">
        <v>289</v>
      </c>
      <c r="N75" s="159"/>
      <c r="O75" s="159" t="s">
        <v>141</v>
      </c>
      <c r="P75" s="159"/>
      <c r="Q75" s="61" t="s">
        <v>6</v>
      </c>
      <c r="R75" s="61"/>
      <c r="S75" s="62">
        <v>0</v>
      </c>
      <c r="T75" s="62"/>
      <c r="U75" s="63">
        <v>0</v>
      </c>
      <c r="V75" s="63"/>
      <c r="W75" s="64" t="s">
        <v>182</v>
      </c>
      <c r="X75" s="65" t="s">
        <v>310</v>
      </c>
      <c r="Y75" s="66" t="s">
        <v>311</v>
      </c>
      <c r="Z75" s="66"/>
      <c r="AA75" s="66"/>
      <c r="AB75" s="66"/>
      <c r="AC75" s="66"/>
      <c r="AD75" s="66"/>
      <c r="AE75" s="160" t="s">
        <v>312</v>
      </c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92" t="s">
        <v>313</v>
      </c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</row>
    <row r="76" spans="1:58" ht="9" customHeight="1">
      <c r="A76" s="158"/>
      <c r="B76" s="158"/>
      <c r="C76" s="158"/>
      <c r="D76" s="158"/>
      <c r="E76" s="69" t="s">
        <v>314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22" t="s">
        <v>100</v>
      </c>
      <c r="R76" s="22"/>
      <c r="S76" s="70">
        <v>0</v>
      </c>
      <c r="T76" s="70"/>
      <c r="U76" s="71">
        <v>0</v>
      </c>
      <c r="V76" s="71"/>
      <c r="W76" s="64"/>
      <c r="X76" s="65"/>
      <c r="Y76" s="66"/>
      <c r="Z76" s="66"/>
      <c r="AA76" s="66"/>
      <c r="AB76" s="66"/>
      <c r="AC76" s="66"/>
      <c r="AD76" s="66"/>
      <c r="AE76" s="161" t="s">
        <v>315</v>
      </c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95" t="s">
        <v>316</v>
      </c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</row>
    <row r="77" spans="1:58" ht="9" customHeight="1">
      <c r="A77" s="158"/>
      <c r="B77" s="158"/>
      <c r="C77" s="158"/>
      <c r="D77" s="15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22" t="s">
        <v>103</v>
      </c>
      <c r="R77" s="22"/>
      <c r="S77" s="74">
        <v>80</v>
      </c>
      <c r="T77" s="74"/>
      <c r="U77" s="75">
        <v>26</v>
      </c>
      <c r="V77" s="75"/>
      <c r="W77" s="132" t="s">
        <v>171</v>
      </c>
      <c r="X77" s="108" t="s">
        <v>163</v>
      </c>
      <c r="Y77" s="109" t="s">
        <v>317</v>
      </c>
      <c r="Z77" s="109"/>
      <c r="AA77" s="109"/>
      <c r="AB77" s="109"/>
      <c r="AC77" s="109"/>
      <c r="AD77" s="109"/>
      <c r="AE77" s="126" t="s">
        <v>318</v>
      </c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96" t="s">
        <v>319</v>
      </c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</row>
    <row r="78" spans="1:58" ht="9" customHeight="1">
      <c r="A78" s="158"/>
      <c r="B78" s="158"/>
      <c r="C78" s="158"/>
      <c r="D78" s="15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22" t="s">
        <v>109</v>
      </c>
      <c r="R78" s="22"/>
      <c r="S78" s="81">
        <v>281</v>
      </c>
      <c r="T78" s="81"/>
      <c r="U78" s="75">
        <v>77</v>
      </c>
      <c r="V78" s="75"/>
      <c r="W78" s="132"/>
      <c r="X78" s="108"/>
      <c r="Y78" s="109"/>
      <c r="Z78" s="109"/>
      <c r="AA78" s="109"/>
      <c r="AB78" s="109"/>
      <c r="AC78" s="109"/>
      <c r="AD78" s="109"/>
      <c r="AE78" s="138" t="s">
        <v>320</v>
      </c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62" t="s">
        <v>321</v>
      </c>
      <c r="AT78" s="162"/>
      <c r="AU78" s="162"/>
      <c r="AV78" s="162"/>
      <c r="AW78" s="162"/>
      <c r="AX78" s="162"/>
      <c r="AY78" s="162"/>
      <c r="AZ78" s="162"/>
      <c r="BA78" s="162"/>
      <c r="BB78" s="162"/>
      <c r="BC78" s="163" t="s">
        <v>322</v>
      </c>
      <c r="BD78" s="163"/>
      <c r="BE78" s="163"/>
      <c r="BF78" s="163"/>
    </row>
    <row r="79" spans="1:58" ht="9" customHeight="1">
      <c r="A79" s="158"/>
      <c r="B79" s="158"/>
      <c r="C79" s="158"/>
      <c r="D79" s="158"/>
      <c r="E79" s="164" t="s">
        <v>323</v>
      </c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86" t="s">
        <v>67</v>
      </c>
      <c r="R79" s="86"/>
      <c r="S79" s="74">
        <v>7</v>
      </c>
      <c r="T79" s="74"/>
      <c r="U79" s="87" t="s">
        <v>58</v>
      </c>
      <c r="V79" s="87"/>
      <c r="W79" s="100" t="s">
        <v>58</v>
      </c>
      <c r="X79" s="100"/>
      <c r="Y79" s="100"/>
      <c r="Z79" s="100"/>
      <c r="AA79" s="100"/>
      <c r="AB79" s="100"/>
      <c r="AC79" s="100"/>
      <c r="AD79" s="100"/>
      <c r="AE79" s="43" t="s">
        <v>324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89" t="s">
        <v>325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165" t="s">
        <v>326</v>
      </c>
      <c r="BD79" s="165"/>
      <c r="BE79" s="165"/>
      <c r="BF79" s="165"/>
    </row>
    <row r="80" spans="1:58" ht="9" customHeight="1">
      <c r="A80" s="116" t="s">
        <v>327</v>
      </c>
      <c r="B80" s="116"/>
      <c r="C80" s="116"/>
      <c r="D80" s="116"/>
      <c r="E80" s="58" t="s">
        <v>328</v>
      </c>
      <c r="F80" s="58"/>
      <c r="G80" s="58"/>
      <c r="H80" s="58"/>
      <c r="I80" s="58"/>
      <c r="J80" s="58"/>
      <c r="K80" s="59" t="s">
        <v>227</v>
      </c>
      <c r="L80" s="59"/>
      <c r="M80" s="59" t="s">
        <v>140</v>
      </c>
      <c r="N80" s="59"/>
      <c r="O80" s="60" t="s">
        <v>186</v>
      </c>
      <c r="P80" s="60"/>
      <c r="Q80" s="61" t="s">
        <v>6</v>
      </c>
      <c r="R80" s="61"/>
      <c r="S80" s="62">
        <v>75</v>
      </c>
      <c r="T80" s="62"/>
      <c r="U80" s="63">
        <v>10</v>
      </c>
      <c r="V80" s="63"/>
      <c r="W80" s="64" t="s">
        <v>95</v>
      </c>
      <c r="X80" s="65" t="s">
        <v>310</v>
      </c>
      <c r="Y80" s="66" t="s">
        <v>329</v>
      </c>
      <c r="Z80" s="66"/>
      <c r="AA80" s="66"/>
      <c r="AB80" s="66"/>
      <c r="AC80" s="66"/>
      <c r="AD80" s="66"/>
      <c r="AE80" s="166" t="s">
        <v>330</v>
      </c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92" t="s">
        <v>313</v>
      </c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</row>
    <row r="81" spans="1:58" ht="9" customHeight="1">
      <c r="A81" s="116"/>
      <c r="B81" s="116"/>
      <c r="C81" s="116"/>
      <c r="D81" s="116"/>
      <c r="E81" s="104" t="s">
        <v>331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22" t="s">
        <v>100</v>
      </c>
      <c r="R81" s="22"/>
      <c r="S81" s="70">
        <v>0.08600000000000001</v>
      </c>
      <c r="T81" s="70"/>
      <c r="U81" s="71">
        <v>-0.022</v>
      </c>
      <c r="V81" s="71"/>
      <c r="W81" s="64"/>
      <c r="X81" s="65"/>
      <c r="Y81" s="66"/>
      <c r="Z81" s="66"/>
      <c r="AA81" s="66"/>
      <c r="AB81" s="66"/>
      <c r="AC81" s="66"/>
      <c r="AD81" s="66"/>
      <c r="AE81" s="167" t="s">
        <v>332</v>
      </c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18" t="s">
        <v>333</v>
      </c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</row>
    <row r="82" spans="1:58" ht="9" customHeight="1">
      <c r="A82" s="116"/>
      <c r="B82" s="116"/>
      <c r="C82" s="116"/>
      <c r="D82" s="116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22" t="s">
        <v>103</v>
      </c>
      <c r="R82" s="22"/>
      <c r="S82" s="74">
        <v>105</v>
      </c>
      <c r="T82" s="74"/>
      <c r="U82" s="75">
        <v>13</v>
      </c>
      <c r="V82" s="75"/>
      <c r="W82" s="132" t="s">
        <v>171</v>
      </c>
      <c r="X82" s="108" t="s">
        <v>334</v>
      </c>
      <c r="Y82" s="109" t="s">
        <v>335</v>
      </c>
      <c r="Z82" s="109"/>
      <c r="AA82" s="109"/>
      <c r="AB82" s="109"/>
      <c r="AC82" s="109"/>
      <c r="AD82" s="109"/>
      <c r="AE82" s="126" t="s">
        <v>336</v>
      </c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68" t="s">
        <v>337</v>
      </c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</row>
    <row r="83" spans="1:58" ht="9" customHeight="1">
      <c r="A83" s="116"/>
      <c r="B83" s="116"/>
      <c r="C83" s="116"/>
      <c r="D83" s="116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22" t="s">
        <v>109</v>
      </c>
      <c r="R83" s="22"/>
      <c r="S83" s="81">
        <v>6</v>
      </c>
      <c r="T83" s="81"/>
      <c r="U83" s="75" t="s">
        <v>58</v>
      </c>
      <c r="V83" s="75"/>
      <c r="W83" s="132"/>
      <c r="X83" s="108"/>
      <c r="Y83" s="109"/>
      <c r="Z83" s="109"/>
      <c r="AA83" s="109"/>
      <c r="AB83" s="109"/>
      <c r="AC83" s="109"/>
      <c r="AD83" s="109"/>
      <c r="AE83" s="126" t="s">
        <v>338</v>
      </c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69" t="s">
        <v>192</v>
      </c>
      <c r="AT83" s="169"/>
      <c r="AU83" s="169"/>
      <c r="AV83" s="169"/>
      <c r="AW83" s="169"/>
      <c r="AX83" s="169"/>
      <c r="AY83" s="169"/>
      <c r="AZ83" s="169"/>
      <c r="BA83" s="169"/>
      <c r="BB83" s="169"/>
      <c r="BC83" s="170" t="s">
        <v>339</v>
      </c>
      <c r="BD83" s="170"/>
      <c r="BE83" s="170"/>
      <c r="BF83" s="170"/>
    </row>
    <row r="84" spans="1:58" ht="9" customHeight="1">
      <c r="A84" s="116"/>
      <c r="B84" s="116"/>
      <c r="C84" s="116"/>
      <c r="D84" s="116"/>
      <c r="E84" s="85" t="s">
        <v>340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 t="s">
        <v>67</v>
      </c>
      <c r="R84" s="86"/>
      <c r="S84" s="74">
        <v>9</v>
      </c>
      <c r="T84" s="74"/>
      <c r="U84" s="87" t="s">
        <v>58</v>
      </c>
      <c r="V84" s="87"/>
      <c r="W84" s="112" t="s">
        <v>341</v>
      </c>
      <c r="X84" s="112"/>
      <c r="Y84" s="112"/>
      <c r="Z84" s="112"/>
      <c r="AA84" s="112"/>
      <c r="AB84" s="112"/>
      <c r="AC84" s="112"/>
      <c r="AD84" s="112"/>
      <c r="AE84" s="171" t="s">
        <v>342</v>
      </c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41" t="s">
        <v>343</v>
      </c>
      <c r="AT84" s="41"/>
      <c r="AU84" s="41"/>
      <c r="AV84" s="41"/>
      <c r="AW84" s="41"/>
      <c r="AX84" s="41"/>
      <c r="AY84" s="41"/>
      <c r="AZ84" s="41"/>
      <c r="BA84" s="41"/>
      <c r="BB84" s="41"/>
      <c r="BC84" s="122" t="s">
        <v>344</v>
      </c>
      <c r="BD84" s="122"/>
      <c r="BE84" s="122"/>
      <c r="BF84" s="122"/>
    </row>
    <row r="85" spans="1:58" ht="9" customHeight="1">
      <c r="A85" s="57" t="s">
        <v>345</v>
      </c>
      <c r="B85" s="57"/>
      <c r="C85" s="57"/>
      <c r="D85" s="57"/>
      <c r="E85" s="58" t="s">
        <v>346</v>
      </c>
      <c r="F85" s="58"/>
      <c r="G85" s="58"/>
      <c r="H85" s="58"/>
      <c r="I85" s="58"/>
      <c r="J85" s="58"/>
      <c r="K85" s="59" t="s">
        <v>139</v>
      </c>
      <c r="L85" s="59"/>
      <c r="M85" s="59" t="s">
        <v>140</v>
      </c>
      <c r="N85" s="59"/>
      <c r="O85" s="60" t="s">
        <v>141</v>
      </c>
      <c r="P85" s="60"/>
      <c r="Q85" s="61" t="s">
        <v>6</v>
      </c>
      <c r="R85" s="61"/>
      <c r="S85" s="62">
        <v>48</v>
      </c>
      <c r="T85" s="62"/>
      <c r="U85" s="63">
        <v>43</v>
      </c>
      <c r="V85" s="63"/>
      <c r="W85" s="64" t="s">
        <v>347</v>
      </c>
      <c r="X85" s="65" t="s">
        <v>348</v>
      </c>
      <c r="Y85" s="66" t="s">
        <v>349</v>
      </c>
      <c r="Z85" s="66"/>
      <c r="AA85" s="66"/>
      <c r="AB85" s="66"/>
      <c r="AC85" s="66"/>
      <c r="AD85" s="66"/>
      <c r="AE85" s="172" t="s">
        <v>350</v>
      </c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68" t="s">
        <v>98</v>
      </c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</row>
    <row r="86" spans="1:58" ht="9" customHeight="1">
      <c r="A86" s="57"/>
      <c r="B86" s="57"/>
      <c r="C86" s="57"/>
      <c r="D86" s="57"/>
      <c r="E86" s="173" t="s">
        <v>351</v>
      </c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22" t="s">
        <v>100</v>
      </c>
      <c r="R86" s="22"/>
      <c r="S86" s="70">
        <v>0.281</v>
      </c>
      <c r="T86" s="70"/>
      <c r="U86" s="71">
        <v>0.216</v>
      </c>
      <c r="V86" s="71"/>
      <c r="W86" s="64"/>
      <c r="X86" s="65"/>
      <c r="Y86" s="66"/>
      <c r="Z86" s="66"/>
      <c r="AA86" s="66"/>
      <c r="AB86" s="66"/>
      <c r="AC86" s="66"/>
      <c r="AD86" s="66"/>
      <c r="AE86" s="174" t="s">
        <v>352</v>
      </c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95" t="s">
        <v>353</v>
      </c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</row>
    <row r="87" spans="1:58" ht="9" customHeight="1">
      <c r="A87" s="57"/>
      <c r="B87" s="57"/>
      <c r="C87" s="57"/>
      <c r="D87" s="57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22" t="s">
        <v>103</v>
      </c>
      <c r="R87" s="22"/>
      <c r="S87" s="74">
        <v>12</v>
      </c>
      <c r="T87" s="74"/>
      <c r="U87" s="75">
        <v>7</v>
      </c>
      <c r="V87" s="75"/>
      <c r="W87" s="132" t="s">
        <v>249</v>
      </c>
      <c r="X87" s="108" t="s">
        <v>89</v>
      </c>
      <c r="Y87" s="109" t="s">
        <v>354</v>
      </c>
      <c r="Z87" s="109"/>
      <c r="AA87" s="109"/>
      <c r="AB87" s="109"/>
      <c r="AC87" s="109"/>
      <c r="AD87" s="109"/>
      <c r="AE87" s="126" t="s">
        <v>355</v>
      </c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96" t="s">
        <v>356</v>
      </c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</row>
    <row r="88" spans="1:58" ht="9" customHeight="1">
      <c r="A88" s="57"/>
      <c r="B88" s="57"/>
      <c r="C88" s="57"/>
      <c r="D88" s="57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22" t="s">
        <v>109</v>
      </c>
      <c r="R88" s="22"/>
      <c r="S88" s="81">
        <v>1</v>
      </c>
      <c r="T88" s="81"/>
      <c r="U88" s="75">
        <v>1</v>
      </c>
      <c r="V88" s="75"/>
      <c r="W88" s="132"/>
      <c r="X88" s="108"/>
      <c r="Y88" s="109"/>
      <c r="Z88" s="109"/>
      <c r="AA88" s="109"/>
      <c r="AB88" s="109"/>
      <c r="AC88" s="109"/>
      <c r="AD88" s="109"/>
      <c r="AE88" s="175" t="s">
        <v>357</v>
      </c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54" t="s">
        <v>358</v>
      </c>
      <c r="AT88" s="154"/>
      <c r="AU88" s="154"/>
      <c r="AV88" s="154"/>
      <c r="AW88" s="154"/>
      <c r="AX88" s="154"/>
      <c r="AY88" s="154"/>
      <c r="AZ88" s="154"/>
      <c r="BA88" s="154"/>
      <c r="BB88" s="154"/>
      <c r="BC88" s="84"/>
      <c r="BD88" s="84"/>
      <c r="BE88" s="84"/>
      <c r="BF88" s="84"/>
    </row>
    <row r="89" spans="1:58" ht="9" customHeight="1">
      <c r="A89" s="57"/>
      <c r="B89" s="57"/>
      <c r="C89" s="57"/>
      <c r="D89" s="57"/>
      <c r="E89" s="121" t="s">
        <v>359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86" t="s">
        <v>67</v>
      </c>
      <c r="R89" s="86"/>
      <c r="S89" s="176">
        <v>3</v>
      </c>
      <c r="T89" s="176"/>
      <c r="U89" s="87">
        <v>2</v>
      </c>
      <c r="V89" s="87"/>
      <c r="W89" s="112" t="s">
        <v>360</v>
      </c>
      <c r="X89" s="112"/>
      <c r="Y89" s="112"/>
      <c r="Z89" s="112"/>
      <c r="AA89" s="112"/>
      <c r="AB89" s="112"/>
      <c r="AC89" s="112"/>
      <c r="AD89" s="112"/>
      <c r="AE89" s="150" t="s">
        <v>361</v>
      </c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77" t="s">
        <v>362</v>
      </c>
      <c r="AT89" s="177"/>
      <c r="AU89" s="177"/>
      <c r="AV89" s="177"/>
      <c r="AW89" s="177"/>
      <c r="AX89" s="177"/>
      <c r="AY89" s="177"/>
      <c r="AZ89" s="177"/>
      <c r="BA89" s="177"/>
      <c r="BB89" s="177"/>
      <c r="BC89" s="178"/>
      <c r="BD89" s="178"/>
      <c r="BE89" s="178"/>
      <c r="BF89" s="178"/>
    </row>
  </sheetData>
  <sheetProtection selectLockedCells="1" selectUnlockedCells="1"/>
  <mergeCells count="626">
    <mergeCell ref="G1:H1"/>
    <mergeCell ref="I1:J1"/>
    <mergeCell ref="K1:L1"/>
    <mergeCell ref="M1:N1"/>
    <mergeCell ref="O1:AT2"/>
    <mergeCell ref="AU1:AW1"/>
    <mergeCell ref="AX1:BF1"/>
    <mergeCell ref="G2:H2"/>
    <mergeCell ref="I2:J2"/>
    <mergeCell ref="K2:L2"/>
    <mergeCell ref="M2:N2"/>
    <mergeCell ref="AU2:AW2"/>
    <mergeCell ref="AX2:BF2"/>
    <mergeCell ref="G3:H3"/>
    <mergeCell ref="I3:J3"/>
    <mergeCell ref="K3:L3"/>
    <mergeCell ref="M3:N3"/>
    <mergeCell ref="O3:P3"/>
    <mergeCell ref="Q3:R3"/>
    <mergeCell ref="T3:V3"/>
    <mergeCell ref="W3:X3"/>
    <mergeCell ref="AA3:AB3"/>
    <mergeCell ref="AE3:AF3"/>
    <mergeCell ref="AI3:AJ3"/>
    <mergeCell ref="AL3:AM3"/>
    <mergeCell ref="AN3:AO3"/>
    <mergeCell ref="AQ3:AR3"/>
    <mergeCell ref="AS3:AT3"/>
    <mergeCell ref="AU3:AW3"/>
    <mergeCell ref="AX3:BF3"/>
    <mergeCell ref="G4:H4"/>
    <mergeCell ref="I4:J4"/>
    <mergeCell ref="K4:L4"/>
    <mergeCell ref="M4:N4"/>
    <mergeCell ref="O4:S4"/>
    <mergeCell ref="T4:Z4"/>
    <mergeCell ref="AA4:AF4"/>
    <mergeCell ref="AG4:AJ4"/>
    <mergeCell ref="AL4:AP4"/>
    <mergeCell ref="AQ4:AT4"/>
    <mergeCell ref="AU4:AW4"/>
    <mergeCell ref="AX4:BF4"/>
    <mergeCell ref="G5:H5"/>
    <mergeCell ref="I5:J5"/>
    <mergeCell ref="K5:L5"/>
    <mergeCell ref="M5:N5"/>
    <mergeCell ref="O5:AD5"/>
    <mergeCell ref="AE5:AT5"/>
    <mergeCell ref="AU5:AW5"/>
    <mergeCell ref="AX5:BF5"/>
    <mergeCell ref="G6:H6"/>
    <mergeCell ref="I6:J6"/>
    <mergeCell ref="K6:L6"/>
    <mergeCell ref="M6:N6"/>
    <mergeCell ref="O6:AT6"/>
    <mergeCell ref="AU6:AW6"/>
    <mergeCell ref="AX6:BF6"/>
    <mergeCell ref="G7:H7"/>
    <mergeCell ref="I7:J7"/>
    <mergeCell ref="K7:L7"/>
    <mergeCell ref="M7:N7"/>
    <mergeCell ref="O7:U7"/>
    <mergeCell ref="V7:AD7"/>
    <mergeCell ref="AE7:AK7"/>
    <mergeCell ref="AL7:AT7"/>
    <mergeCell ref="AU7:AW7"/>
    <mergeCell ref="AX7:BF7"/>
    <mergeCell ref="G8:H8"/>
    <mergeCell ref="I8:J8"/>
    <mergeCell ref="K8:L8"/>
    <mergeCell ref="M8:N8"/>
    <mergeCell ref="O8:U8"/>
    <mergeCell ref="V8:AD8"/>
    <mergeCell ref="AE8:AK8"/>
    <mergeCell ref="AL8:AT8"/>
    <mergeCell ref="AU8:AW8"/>
    <mergeCell ref="AX8:BF8"/>
    <mergeCell ref="A9:BF9"/>
    <mergeCell ref="A10:BF10"/>
    <mergeCell ref="A11:BF11"/>
    <mergeCell ref="A12:BF12"/>
    <mergeCell ref="A13:BF13"/>
    <mergeCell ref="A14:BF14"/>
    <mergeCell ref="A15:BF15"/>
    <mergeCell ref="A16:BF16"/>
    <mergeCell ref="A17:BF17"/>
    <mergeCell ref="A18:BF18"/>
    <mergeCell ref="A19:BF19"/>
    <mergeCell ref="A20:BF20"/>
    <mergeCell ref="A21:BF21"/>
    <mergeCell ref="A22:BF22"/>
    <mergeCell ref="A23:BF23"/>
    <mergeCell ref="A24:BF24"/>
    <mergeCell ref="A25:D29"/>
    <mergeCell ref="E25:J25"/>
    <mergeCell ref="K25:L25"/>
    <mergeCell ref="M25:N25"/>
    <mergeCell ref="O25:P25"/>
    <mergeCell ref="Q25:R25"/>
    <mergeCell ref="S25:T25"/>
    <mergeCell ref="U25:V25"/>
    <mergeCell ref="W25:W26"/>
    <mergeCell ref="X25:X26"/>
    <mergeCell ref="Y25:AD26"/>
    <mergeCell ref="AE25:AR25"/>
    <mergeCell ref="AS25:BF25"/>
    <mergeCell ref="E26:P28"/>
    <mergeCell ref="Q26:R26"/>
    <mergeCell ref="S26:T26"/>
    <mergeCell ref="U26:V26"/>
    <mergeCell ref="AE26:AR26"/>
    <mergeCell ref="AS26:BF26"/>
    <mergeCell ref="Q27:R27"/>
    <mergeCell ref="S27:T27"/>
    <mergeCell ref="U27:V27"/>
    <mergeCell ref="W27:W28"/>
    <mergeCell ref="X27:X28"/>
    <mergeCell ref="Y27:AD28"/>
    <mergeCell ref="AE27:AR27"/>
    <mergeCell ref="AS27:BF27"/>
    <mergeCell ref="Q28:R28"/>
    <mergeCell ref="S28:T28"/>
    <mergeCell ref="U28:V28"/>
    <mergeCell ref="AE28:AR28"/>
    <mergeCell ref="AS28:BB28"/>
    <mergeCell ref="BC28:BF28"/>
    <mergeCell ref="E29:P29"/>
    <mergeCell ref="Q29:R29"/>
    <mergeCell ref="S29:T29"/>
    <mergeCell ref="U29:V29"/>
    <mergeCell ref="W29:AD29"/>
    <mergeCell ref="AE29:AR29"/>
    <mergeCell ref="AS29:BB29"/>
    <mergeCell ref="BC29:BF29"/>
    <mergeCell ref="A30:D34"/>
    <mergeCell ref="E30:J30"/>
    <mergeCell ref="K30:L30"/>
    <mergeCell ref="M30:N30"/>
    <mergeCell ref="O30:P30"/>
    <mergeCell ref="Q30:R30"/>
    <mergeCell ref="S30:T30"/>
    <mergeCell ref="U30:V30"/>
    <mergeCell ref="W30:W31"/>
    <mergeCell ref="X30:X31"/>
    <mergeCell ref="Y30:AD31"/>
    <mergeCell ref="AE30:AR30"/>
    <mergeCell ref="AS30:BF30"/>
    <mergeCell ref="E31:P33"/>
    <mergeCell ref="Q31:R31"/>
    <mergeCell ref="S31:T31"/>
    <mergeCell ref="U31:V31"/>
    <mergeCell ref="AE31:AR31"/>
    <mergeCell ref="AS31:BF31"/>
    <mergeCell ref="Q32:R32"/>
    <mergeCell ref="S32:T32"/>
    <mergeCell ref="U32:V32"/>
    <mergeCell ref="W32:W33"/>
    <mergeCell ref="X32:X33"/>
    <mergeCell ref="Y32:AD33"/>
    <mergeCell ref="AE32:AR32"/>
    <mergeCell ref="AS32:BF32"/>
    <mergeCell ref="Q33:R33"/>
    <mergeCell ref="S33:T33"/>
    <mergeCell ref="U33:V33"/>
    <mergeCell ref="AE33:AR33"/>
    <mergeCell ref="AS33:BB33"/>
    <mergeCell ref="BC33:BF33"/>
    <mergeCell ref="E34:P34"/>
    <mergeCell ref="Q34:R34"/>
    <mergeCell ref="S34:T34"/>
    <mergeCell ref="U34:V34"/>
    <mergeCell ref="W34:AD34"/>
    <mergeCell ref="AE34:AR34"/>
    <mergeCell ref="AS34:BB34"/>
    <mergeCell ref="BC34:BF34"/>
    <mergeCell ref="A35:D39"/>
    <mergeCell ref="E35:J35"/>
    <mergeCell ref="K35:L35"/>
    <mergeCell ref="M35:N35"/>
    <mergeCell ref="O35:P35"/>
    <mergeCell ref="Q35:R35"/>
    <mergeCell ref="S35:T35"/>
    <mergeCell ref="U35:V35"/>
    <mergeCell ref="W35:W36"/>
    <mergeCell ref="X35:X36"/>
    <mergeCell ref="Y35:AD36"/>
    <mergeCell ref="AE35:AR35"/>
    <mergeCell ref="AS35:BF35"/>
    <mergeCell ref="E36:P38"/>
    <mergeCell ref="Q36:R36"/>
    <mergeCell ref="S36:T36"/>
    <mergeCell ref="U36:V36"/>
    <mergeCell ref="AE36:AR36"/>
    <mergeCell ref="AS36:BF36"/>
    <mergeCell ref="Q37:R37"/>
    <mergeCell ref="S37:T37"/>
    <mergeCell ref="U37:V37"/>
    <mergeCell ref="W37:W38"/>
    <mergeCell ref="X37:X38"/>
    <mergeCell ref="Y37:AD38"/>
    <mergeCell ref="AE37:AR37"/>
    <mergeCell ref="AS37:BF37"/>
    <mergeCell ref="Q38:R38"/>
    <mergeCell ref="S38:T38"/>
    <mergeCell ref="U38:V38"/>
    <mergeCell ref="AE38:AR38"/>
    <mergeCell ref="AS38:BB38"/>
    <mergeCell ref="BC38:BF38"/>
    <mergeCell ref="E39:P39"/>
    <mergeCell ref="Q39:R39"/>
    <mergeCell ref="S39:T39"/>
    <mergeCell ref="U39:V39"/>
    <mergeCell ref="W39:AD39"/>
    <mergeCell ref="AE39:AR39"/>
    <mergeCell ref="AS39:BB39"/>
    <mergeCell ref="BC39:BF39"/>
    <mergeCell ref="A40:D44"/>
    <mergeCell ref="E40:J40"/>
    <mergeCell ref="K40:L40"/>
    <mergeCell ref="M40:N40"/>
    <mergeCell ref="O40:P40"/>
    <mergeCell ref="Q40:R40"/>
    <mergeCell ref="S40:T40"/>
    <mergeCell ref="U40:V40"/>
    <mergeCell ref="W40:W41"/>
    <mergeCell ref="X40:X41"/>
    <mergeCell ref="Y40:AD41"/>
    <mergeCell ref="AE40:AR40"/>
    <mergeCell ref="AS40:BF40"/>
    <mergeCell ref="E41:P43"/>
    <mergeCell ref="Q41:R41"/>
    <mergeCell ref="S41:T41"/>
    <mergeCell ref="U41:V41"/>
    <mergeCell ref="AE41:AR41"/>
    <mergeCell ref="AS41:BF41"/>
    <mergeCell ref="Q42:R42"/>
    <mergeCell ref="S42:T42"/>
    <mergeCell ref="U42:V42"/>
    <mergeCell ref="W42:W43"/>
    <mergeCell ref="X42:X43"/>
    <mergeCell ref="Y42:AD43"/>
    <mergeCell ref="AE42:AR42"/>
    <mergeCell ref="AS42:BF42"/>
    <mergeCell ref="Q43:R43"/>
    <mergeCell ref="S43:T43"/>
    <mergeCell ref="U43:V43"/>
    <mergeCell ref="AE43:AR43"/>
    <mergeCell ref="AS43:BB43"/>
    <mergeCell ref="BC43:BF43"/>
    <mergeCell ref="E44:P44"/>
    <mergeCell ref="Q44:R44"/>
    <mergeCell ref="S44:T44"/>
    <mergeCell ref="U44:V44"/>
    <mergeCell ref="W44:AD44"/>
    <mergeCell ref="AE44:AR44"/>
    <mergeCell ref="AS44:BB44"/>
    <mergeCell ref="BC44:BF44"/>
    <mergeCell ref="A45:D49"/>
    <mergeCell ref="E45:J45"/>
    <mergeCell ref="K45:L45"/>
    <mergeCell ref="M45:N45"/>
    <mergeCell ref="O45:P45"/>
    <mergeCell ref="Q45:R45"/>
    <mergeCell ref="S45:T45"/>
    <mergeCell ref="U45:V45"/>
    <mergeCell ref="W45:W46"/>
    <mergeCell ref="X45:X46"/>
    <mergeCell ref="Y45:AD46"/>
    <mergeCell ref="AE45:AR45"/>
    <mergeCell ref="AS45:BF45"/>
    <mergeCell ref="E46:P48"/>
    <mergeCell ref="Q46:R46"/>
    <mergeCell ref="S46:T46"/>
    <mergeCell ref="U46:V46"/>
    <mergeCell ref="AE46:AR46"/>
    <mergeCell ref="AS46:BF46"/>
    <mergeCell ref="Q47:R47"/>
    <mergeCell ref="S47:T47"/>
    <mergeCell ref="U47:V47"/>
    <mergeCell ref="W47:W48"/>
    <mergeCell ref="X47:X48"/>
    <mergeCell ref="Y47:AD48"/>
    <mergeCell ref="AE47:AR47"/>
    <mergeCell ref="AS47:BF47"/>
    <mergeCell ref="Q48:R48"/>
    <mergeCell ref="S48:T48"/>
    <mergeCell ref="U48:V48"/>
    <mergeCell ref="AE48:AR48"/>
    <mergeCell ref="AS48:BB48"/>
    <mergeCell ref="BC48:BF48"/>
    <mergeCell ref="E49:P49"/>
    <mergeCell ref="Q49:R49"/>
    <mergeCell ref="S49:T49"/>
    <mergeCell ref="U49:V49"/>
    <mergeCell ref="W49:AD49"/>
    <mergeCell ref="AE49:AR49"/>
    <mergeCell ref="AS49:BB49"/>
    <mergeCell ref="BC49:BF49"/>
    <mergeCell ref="A50:D54"/>
    <mergeCell ref="E50:J50"/>
    <mergeCell ref="K50:L50"/>
    <mergeCell ref="M50:N50"/>
    <mergeCell ref="O50:P50"/>
    <mergeCell ref="Q50:R50"/>
    <mergeCell ref="S50:T50"/>
    <mergeCell ref="U50:V50"/>
    <mergeCell ref="W50:W51"/>
    <mergeCell ref="X50:X51"/>
    <mergeCell ref="Y50:AD51"/>
    <mergeCell ref="AE50:AR50"/>
    <mergeCell ref="AS50:BF50"/>
    <mergeCell ref="E51:P53"/>
    <mergeCell ref="Q51:R51"/>
    <mergeCell ref="S51:T51"/>
    <mergeCell ref="U51:V51"/>
    <mergeCell ref="AE51:AR51"/>
    <mergeCell ref="AS51:BF51"/>
    <mergeCell ref="Q52:R52"/>
    <mergeCell ref="S52:T52"/>
    <mergeCell ref="U52:V52"/>
    <mergeCell ref="W52:W53"/>
    <mergeCell ref="X52:X53"/>
    <mergeCell ref="Y52:AD53"/>
    <mergeCell ref="AE52:AR52"/>
    <mergeCell ref="AS52:BF52"/>
    <mergeCell ref="Q53:R53"/>
    <mergeCell ref="S53:T53"/>
    <mergeCell ref="U53:V53"/>
    <mergeCell ref="AE53:AR53"/>
    <mergeCell ref="AS53:BB53"/>
    <mergeCell ref="BC53:BF53"/>
    <mergeCell ref="E54:P54"/>
    <mergeCell ref="Q54:R54"/>
    <mergeCell ref="S54:T54"/>
    <mergeCell ref="U54:V54"/>
    <mergeCell ref="W54:AD54"/>
    <mergeCell ref="AE54:AR54"/>
    <mergeCell ref="AS54:BB54"/>
    <mergeCell ref="BC54:BF54"/>
    <mergeCell ref="A55:D59"/>
    <mergeCell ref="E55:J55"/>
    <mergeCell ref="K55:L55"/>
    <mergeCell ref="M55:N55"/>
    <mergeCell ref="O55:P55"/>
    <mergeCell ref="Q55:R55"/>
    <mergeCell ref="S55:T55"/>
    <mergeCell ref="U55:V55"/>
    <mergeCell ref="W55:W56"/>
    <mergeCell ref="X55:X56"/>
    <mergeCell ref="Y55:AD56"/>
    <mergeCell ref="AE55:AR55"/>
    <mergeCell ref="AS55:BF55"/>
    <mergeCell ref="E56:P58"/>
    <mergeCell ref="Q56:R56"/>
    <mergeCell ref="S56:T56"/>
    <mergeCell ref="U56:V56"/>
    <mergeCell ref="AE56:AR56"/>
    <mergeCell ref="AS56:BF56"/>
    <mergeCell ref="Q57:R57"/>
    <mergeCell ref="S57:T57"/>
    <mergeCell ref="U57:V57"/>
    <mergeCell ref="W57:W58"/>
    <mergeCell ref="X57:X58"/>
    <mergeCell ref="Y57:AD58"/>
    <mergeCell ref="AE57:AR57"/>
    <mergeCell ref="AS57:BF57"/>
    <mergeCell ref="Q58:R58"/>
    <mergeCell ref="S58:T58"/>
    <mergeCell ref="U58:V58"/>
    <mergeCell ref="AE58:AR58"/>
    <mergeCell ref="AS58:BB58"/>
    <mergeCell ref="BC58:BF58"/>
    <mergeCell ref="E59:P59"/>
    <mergeCell ref="Q59:R59"/>
    <mergeCell ref="S59:T59"/>
    <mergeCell ref="U59:V59"/>
    <mergeCell ref="W59:AD59"/>
    <mergeCell ref="AE59:AR59"/>
    <mergeCell ref="AS59:BB59"/>
    <mergeCell ref="BC59:BF59"/>
    <mergeCell ref="A60:D64"/>
    <mergeCell ref="E60:J60"/>
    <mergeCell ref="K60:L60"/>
    <mergeCell ref="M60:N60"/>
    <mergeCell ref="O60:P60"/>
    <mergeCell ref="Q60:R60"/>
    <mergeCell ref="S60:T60"/>
    <mergeCell ref="U60:V60"/>
    <mergeCell ref="W60:W61"/>
    <mergeCell ref="X60:X61"/>
    <mergeCell ref="Y60:AD61"/>
    <mergeCell ref="AE60:AR60"/>
    <mergeCell ref="AS60:BF60"/>
    <mergeCell ref="E61:P63"/>
    <mergeCell ref="Q61:R61"/>
    <mergeCell ref="S61:T61"/>
    <mergeCell ref="U61:V61"/>
    <mergeCell ref="AE61:AR61"/>
    <mergeCell ref="AS61:BF61"/>
    <mergeCell ref="Q62:R62"/>
    <mergeCell ref="S62:T62"/>
    <mergeCell ref="U62:V62"/>
    <mergeCell ref="W62:W63"/>
    <mergeCell ref="X62:X63"/>
    <mergeCell ref="Y62:AD63"/>
    <mergeCell ref="AE62:AR62"/>
    <mergeCell ref="AS62:BF62"/>
    <mergeCell ref="Q63:R63"/>
    <mergeCell ref="S63:T63"/>
    <mergeCell ref="U63:V63"/>
    <mergeCell ref="AE63:AR63"/>
    <mergeCell ref="AS63:BB63"/>
    <mergeCell ref="BC63:BF63"/>
    <mergeCell ref="E64:P64"/>
    <mergeCell ref="Q64:R64"/>
    <mergeCell ref="S64:T64"/>
    <mergeCell ref="U64:V64"/>
    <mergeCell ref="W64:AD64"/>
    <mergeCell ref="AE64:AR64"/>
    <mergeCell ref="AS64:BB64"/>
    <mergeCell ref="BC64:BF64"/>
    <mergeCell ref="A65:D69"/>
    <mergeCell ref="E65:J65"/>
    <mergeCell ref="K65:L65"/>
    <mergeCell ref="M65:N65"/>
    <mergeCell ref="O65:P65"/>
    <mergeCell ref="Q65:R65"/>
    <mergeCell ref="S65:T65"/>
    <mergeCell ref="U65:V65"/>
    <mergeCell ref="W65:W66"/>
    <mergeCell ref="X65:X66"/>
    <mergeCell ref="Y65:AD66"/>
    <mergeCell ref="AE65:AR65"/>
    <mergeCell ref="AS65:BF65"/>
    <mergeCell ref="E66:P68"/>
    <mergeCell ref="Q66:R66"/>
    <mergeCell ref="S66:T66"/>
    <mergeCell ref="U66:V66"/>
    <mergeCell ref="AE66:AR66"/>
    <mergeCell ref="AS66:BF66"/>
    <mergeCell ref="Q67:R67"/>
    <mergeCell ref="S67:T67"/>
    <mergeCell ref="U67:V67"/>
    <mergeCell ref="W67:W68"/>
    <mergeCell ref="X67:X68"/>
    <mergeCell ref="Y67:AD68"/>
    <mergeCell ref="AE67:AR67"/>
    <mergeCell ref="AS67:BF67"/>
    <mergeCell ref="Q68:R68"/>
    <mergeCell ref="S68:T68"/>
    <mergeCell ref="U68:V68"/>
    <mergeCell ref="AE68:AR68"/>
    <mergeCell ref="AS68:BB68"/>
    <mergeCell ref="BC68:BF68"/>
    <mergeCell ref="E69:P69"/>
    <mergeCell ref="Q69:R69"/>
    <mergeCell ref="S69:T69"/>
    <mergeCell ref="U69:V69"/>
    <mergeCell ref="W69:AD69"/>
    <mergeCell ref="AE69:AR69"/>
    <mergeCell ref="AS69:BB69"/>
    <mergeCell ref="BC69:BF69"/>
    <mergeCell ref="A70:D74"/>
    <mergeCell ref="E70:J70"/>
    <mergeCell ref="K70:L70"/>
    <mergeCell ref="M70:N70"/>
    <mergeCell ref="O70:P70"/>
    <mergeCell ref="Q70:R70"/>
    <mergeCell ref="S70:T70"/>
    <mergeCell ref="U70:V70"/>
    <mergeCell ref="W70:W71"/>
    <mergeCell ref="X70:X71"/>
    <mergeCell ref="Y70:AD71"/>
    <mergeCell ref="AE70:AR70"/>
    <mergeCell ref="AS70:BF70"/>
    <mergeCell ref="E71:P73"/>
    <mergeCell ref="Q71:R71"/>
    <mergeCell ref="S71:T71"/>
    <mergeCell ref="U71:V71"/>
    <mergeCell ref="AE71:AR71"/>
    <mergeCell ref="AS71:BF71"/>
    <mergeCell ref="Q72:R72"/>
    <mergeCell ref="S72:T72"/>
    <mergeCell ref="U72:V72"/>
    <mergeCell ref="W72:W73"/>
    <mergeCell ref="X72:X73"/>
    <mergeCell ref="Y72:AD73"/>
    <mergeCell ref="AE72:AR72"/>
    <mergeCell ref="AS72:BF72"/>
    <mergeCell ref="Q73:R73"/>
    <mergeCell ref="S73:T73"/>
    <mergeCell ref="U73:V73"/>
    <mergeCell ref="AE73:AR73"/>
    <mergeCell ref="AS73:BB73"/>
    <mergeCell ref="BC73:BF73"/>
    <mergeCell ref="E74:P74"/>
    <mergeCell ref="Q74:R74"/>
    <mergeCell ref="S74:T74"/>
    <mergeCell ref="U74:V74"/>
    <mergeCell ref="W74:AD74"/>
    <mergeCell ref="AE74:AR74"/>
    <mergeCell ref="AS74:BB74"/>
    <mergeCell ref="BC74:BF74"/>
    <mergeCell ref="A75:D79"/>
    <mergeCell ref="E75:J75"/>
    <mergeCell ref="K75:L75"/>
    <mergeCell ref="M75:N75"/>
    <mergeCell ref="O75:P75"/>
    <mergeCell ref="Q75:R75"/>
    <mergeCell ref="S75:T75"/>
    <mergeCell ref="U75:V75"/>
    <mergeCell ref="W75:W76"/>
    <mergeCell ref="X75:X76"/>
    <mergeCell ref="Y75:AD76"/>
    <mergeCell ref="AE75:AR75"/>
    <mergeCell ref="AS75:BF75"/>
    <mergeCell ref="E76:P78"/>
    <mergeCell ref="Q76:R76"/>
    <mergeCell ref="S76:T76"/>
    <mergeCell ref="U76:V76"/>
    <mergeCell ref="AE76:AR76"/>
    <mergeCell ref="AS76:BF76"/>
    <mergeCell ref="Q77:R77"/>
    <mergeCell ref="S77:T77"/>
    <mergeCell ref="U77:V77"/>
    <mergeCell ref="W77:W78"/>
    <mergeCell ref="X77:X78"/>
    <mergeCell ref="Y77:AD78"/>
    <mergeCell ref="AE77:AR77"/>
    <mergeCell ref="AS77:BF77"/>
    <mergeCell ref="Q78:R78"/>
    <mergeCell ref="S78:T78"/>
    <mergeCell ref="U78:V78"/>
    <mergeCell ref="AE78:AR78"/>
    <mergeCell ref="AS78:BB78"/>
    <mergeCell ref="BC78:BF78"/>
    <mergeCell ref="E79:P79"/>
    <mergeCell ref="Q79:R79"/>
    <mergeCell ref="S79:T79"/>
    <mergeCell ref="U79:V79"/>
    <mergeCell ref="W79:AD79"/>
    <mergeCell ref="AE79:AR79"/>
    <mergeCell ref="AS79:BB79"/>
    <mergeCell ref="BC79:BF79"/>
    <mergeCell ref="A80:D84"/>
    <mergeCell ref="E80:J80"/>
    <mergeCell ref="K80:L80"/>
    <mergeCell ref="M80:N80"/>
    <mergeCell ref="O80:P80"/>
    <mergeCell ref="Q80:R80"/>
    <mergeCell ref="S80:T80"/>
    <mergeCell ref="U80:V80"/>
    <mergeCell ref="W80:W81"/>
    <mergeCell ref="X80:X81"/>
    <mergeCell ref="Y80:AD81"/>
    <mergeCell ref="AE80:AR80"/>
    <mergeCell ref="AS80:BF80"/>
    <mergeCell ref="E81:P83"/>
    <mergeCell ref="Q81:R81"/>
    <mergeCell ref="S81:T81"/>
    <mergeCell ref="U81:V81"/>
    <mergeCell ref="AE81:AR81"/>
    <mergeCell ref="AS81:BF81"/>
    <mergeCell ref="Q82:R82"/>
    <mergeCell ref="S82:T82"/>
    <mergeCell ref="U82:V82"/>
    <mergeCell ref="W82:W83"/>
    <mergeCell ref="X82:X83"/>
    <mergeCell ref="Y82:AD83"/>
    <mergeCell ref="AE82:AR82"/>
    <mergeCell ref="AS82:BF82"/>
    <mergeCell ref="Q83:R83"/>
    <mergeCell ref="S83:T83"/>
    <mergeCell ref="U83:V83"/>
    <mergeCell ref="AE83:AR83"/>
    <mergeCell ref="AS83:BB83"/>
    <mergeCell ref="BC83:BF83"/>
    <mergeCell ref="E84:P84"/>
    <mergeCell ref="Q84:R84"/>
    <mergeCell ref="S84:T84"/>
    <mergeCell ref="U84:V84"/>
    <mergeCell ref="W84:AD84"/>
    <mergeCell ref="AE84:AR84"/>
    <mergeCell ref="AS84:BB84"/>
    <mergeCell ref="BC84:BF84"/>
    <mergeCell ref="A85:D89"/>
    <mergeCell ref="E85:J85"/>
    <mergeCell ref="K85:L85"/>
    <mergeCell ref="M85:N85"/>
    <mergeCell ref="O85:P85"/>
    <mergeCell ref="Q85:R85"/>
    <mergeCell ref="S85:T85"/>
    <mergeCell ref="U85:V85"/>
    <mergeCell ref="W85:W86"/>
    <mergeCell ref="X85:X86"/>
    <mergeCell ref="Y85:AD86"/>
    <mergeCell ref="AE85:AR85"/>
    <mergeCell ref="AS85:BF85"/>
    <mergeCell ref="E86:P88"/>
    <mergeCell ref="Q86:R86"/>
    <mergeCell ref="S86:T86"/>
    <mergeCell ref="U86:V86"/>
    <mergeCell ref="AE86:AR86"/>
    <mergeCell ref="AS86:BF86"/>
    <mergeCell ref="Q87:R87"/>
    <mergeCell ref="S87:T87"/>
    <mergeCell ref="U87:V87"/>
    <mergeCell ref="W87:W88"/>
    <mergeCell ref="X87:X88"/>
    <mergeCell ref="Y87:AD88"/>
    <mergeCell ref="AE87:AR87"/>
    <mergeCell ref="AS87:BF87"/>
    <mergeCell ref="Q88:R88"/>
    <mergeCell ref="S88:T88"/>
    <mergeCell ref="U88:V88"/>
    <mergeCell ref="AE88:AR88"/>
    <mergeCell ref="AS88:BB88"/>
    <mergeCell ref="BC88:BF88"/>
    <mergeCell ref="E89:P89"/>
    <mergeCell ref="Q89:R89"/>
    <mergeCell ref="S89:T89"/>
    <mergeCell ref="U89:V89"/>
    <mergeCell ref="W89:AD89"/>
    <mergeCell ref="AE89:AR89"/>
    <mergeCell ref="AS89:BB89"/>
    <mergeCell ref="BC89:BF89"/>
  </mergeCells>
  <printOptions/>
  <pageMargins left="0" right="0" top="0.2902777777777778" bottom="0.2902777777777778" header="0.5118055555555555" footer="0.5118055555555555"/>
  <pageSetup horizontalDpi="300" verticalDpi="300" orientation="portrait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22" zoomScaleNormal="122" workbookViewId="0" topLeftCell="A22">
      <selection activeCell="B33" sqref="B33"/>
    </sheetView>
  </sheetViews>
  <sheetFormatPr defaultColWidth="9.140625" defaultRowHeight="12.75"/>
  <cols>
    <col min="1" max="16384" width="9.421875" style="179" customWidth="1"/>
  </cols>
  <sheetData>
    <row r="1" spans="1:7" ht="12.75">
      <c r="A1" s="179" t="s">
        <v>363</v>
      </c>
      <c r="B1" s="179" t="s">
        <v>364</v>
      </c>
      <c r="C1" s="179" t="s">
        <v>365</v>
      </c>
      <c r="D1" s="179" t="s">
        <v>366</v>
      </c>
      <c r="E1" s="179" t="s">
        <v>367</v>
      </c>
      <c r="F1" s="179" t="s">
        <v>368</v>
      </c>
      <c r="G1" s="179" t="s">
        <v>366</v>
      </c>
    </row>
    <row r="2" spans="1:7" ht="12.75">
      <c r="A2" s="179" t="s">
        <v>369</v>
      </c>
      <c r="B2" s="179">
        <v>5</v>
      </c>
      <c r="C2" s="179">
        <v>20</v>
      </c>
      <c r="D2" s="180">
        <f>B2/C2</f>
        <v>0.25</v>
      </c>
      <c r="E2" s="179">
        <v>4</v>
      </c>
      <c r="F2" s="179">
        <v>16</v>
      </c>
      <c r="G2" s="180">
        <f>E2/F2</f>
        <v>0.25</v>
      </c>
    </row>
    <row r="3" spans="1:7" ht="12.75">
      <c r="A3" s="179" t="s">
        <v>370</v>
      </c>
      <c r="B3" s="179">
        <v>30</v>
      </c>
      <c r="C3" s="179">
        <v>118</v>
      </c>
      <c r="D3" s="180">
        <f>B3/C3</f>
        <v>0.2542372881355932</v>
      </c>
      <c r="E3" s="179">
        <v>19</v>
      </c>
      <c r="F3" s="179">
        <v>75</v>
      </c>
      <c r="G3" s="180">
        <f>E3/F3</f>
        <v>0.25333333333333335</v>
      </c>
    </row>
    <row r="4" spans="1:7" ht="12.75">
      <c r="A4" s="179" t="s">
        <v>371</v>
      </c>
      <c r="B4" s="179">
        <v>7</v>
      </c>
      <c r="C4" s="179">
        <v>27</v>
      </c>
      <c r="D4" s="180">
        <f>B4/C4</f>
        <v>0.25925925925925924</v>
      </c>
      <c r="E4" s="179">
        <v>4</v>
      </c>
      <c r="F4" s="179">
        <v>24</v>
      </c>
      <c r="G4" s="180">
        <f>E4/F4</f>
        <v>0.16666666666666666</v>
      </c>
    </row>
    <row r="5" spans="1:7" ht="12.75">
      <c r="A5" s="179" t="s">
        <v>372</v>
      </c>
      <c r="B5" s="179">
        <v>4</v>
      </c>
      <c r="C5" s="179">
        <v>25</v>
      </c>
      <c r="D5" s="180">
        <f>B5/C5</f>
        <v>0.16</v>
      </c>
      <c r="E5" s="179">
        <v>4</v>
      </c>
      <c r="F5" s="179">
        <v>23</v>
      </c>
      <c r="G5" s="180">
        <f>E5/F5</f>
        <v>0.17391304347826086</v>
      </c>
    </row>
    <row r="6" spans="1:7" ht="12.75">
      <c r="A6" s="179" t="s">
        <v>373</v>
      </c>
      <c r="B6" s="179">
        <f>SUM(B2:B5)</f>
        <v>46</v>
      </c>
      <c r="C6" s="179">
        <f>SUM(C2:C5)</f>
        <v>190</v>
      </c>
      <c r="D6" s="180">
        <f>B6/C6</f>
        <v>0.24210526315789474</v>
      </c>
      <c r="E6" s="179">
        <f>SUM(E2:E5)</f>
        <v>31</v>
      </c>
      <c r="F6" s="179">
        <f>SUM(F2:F5)</f>
        <v>138</v>
      </c>
      <c r="G6" s="180">
        <f>E6/F6</f>
        <v>0.2246376811594203</v>
      </c>
    </row>
    <row r="8" spans="1:7" ht="12.75">
      <c r="A8" s="179" t="s">
        <v>374</v>
      </c>
      <c r="B8" s="179" t="s">
        <v>364</v>
      </c>
      <c r="C8" s="179" t="s">
        <v>365</v>
      </c>
      <c r="D8" s="179" t="s">
        <v>366</v>
      </c>
      <c r="E8" s="179" t="s">
        <v>367</v>
      </c>
      <c r="F8" s="179" t="s">
        <v>368</v>
      </c>
      <c r="G8" s="179" t="s">
        <v>366</v>
      </c>
    </row>
    <row r="9" spans="1:7" ht="12.75">
      <c r="A9" s="179" t="s">
        <v>371</v>
      </c>
      <c r="B9" s="179">
        <v>42</v>
      </c>
      <c r="C9" s="179">
        <v>117</v>
      </c>
      <c r="D9" s="180">
        <f>B9/C9</f>
        <v>0.358974358974359</v>
      </c>
      <c r="E9" s="179">
        <v>27</v>
      </c>
      <c r="F9" s="179">
        <v>82</v>
      </c>
      <c r="G9" s="180">
        <f>E9/F9</f>
        <v>0.32926829268292684</v>
      </c>
    </row>
    <row r="10" spans="1:7" ht="12.75">
      <c r="A10" s="179" t="s">
        <v>372</v>
      </c>
      <c r="B10" s="179">
        <v>35</v>
      </c>
      <c r="C10" s="179">
        <v>109</v>
      </c>
      <c r="D10" s="180">
        <f>B10/C10</f>
        <v>0.3211009174311927</v>
      </c>
      <c r="E10" s="179">
        <v>19</v>
      </c>
      <c r="F10" s="179">
        <v>72</v>
      </c>
      <c r="G10" s="180">
        <f>E10/F10</f>
        <v>0.2638888888888889</v>
      </c>
    </row>
    <row r="11" spans="1:7" ht="12.75">
      <c r="A11" s="179" t="s">
        <v>373</v>
      </c>
      <c r="B11" s="179">
        <f>SUM(B9:B10)</f>
        <v>77</v>
      </c>
      <c r="C11" s="179">
        <f>SUM(C9:C10)</f>
        <v>226</v>
      </c>
      <c r="D11" s="180">
        <f>B11/C11</f>
        <v>0.3407079646017699</v>
      </c>
      <c r="E11" s="179">
        <f>SUM(E9:E10)</f>
        <v>46</v>
      </c>
      <c r="F11" s="179">
        <f>SUM(F9:F10)</f>
        <v>154</v>
      </c>
      <c r="G11" s="180">
        <f>E11/F11</f>
        <v>0.2987012987012987</v>
      </c>
    </row>
    <row r="13" spans="1:7" ht="12.75">
      <c r="A13" s="179" t="s">
        <v>375</v>
      </c>
      <c r="B13" s="179" t="s">
        <v>364</v>
      </c>
      <c r="C13" s="179" t="s">
        <v>365</v>
      </c>
      <c r="D13" s="179" t="s">
        <v>366</v>
      </c>
      <c r="E13" s="179" t="s">
        <v>367</v>
      </c>
      <c r="F13" s="179" t="s">
        <v>368</v>
      </c>
      <c r="G13" s="179" t="s">
        <v>366</v>
      </c>
    </row>
    <row r="14" spans="1:7" ht="12.75">
      <c r="A14" s="179" t="s">
        <v>370</v>
      </c>
      <c r="B14" s="179">
        <v>14</v>
      </c>
      <c r="C14" s="179">
        <v>60</v>
      </c>
      <c r="D14" s="180">
        <f>B14/C14</f>
        <v>0.23333333333333334</v>
      </c>
      <c r="E14" s="179">
        <v>7</v>
      </c>
      <c r="F14" s="179">
        <v>28</v>
      </c>
      <c r="G14" s="180">
        <f>E14/F14</f>
        <v>0.25</v>
      </c>
    </row>
    <row r="15" spans="1:7" ht="12.75">
      <c r="A15" s="179" t="s">
        <v>371</v>
      </c>
      <c r="B15" s="179">
        <v>40</v>
      </c>
      <c r="C15" s="179">
        <v>122</v>
      </c>
      <c r="D15" s="180">
        <f>B15/C15</f>
        <v>0.32786885245901637</v>
      </c>
      <c r="E15" s="179">
        <v>24</v>
      </c>
      <c r="F15" s="179">
        <v>73</v>
      </c>
      <c r="G15" s="180">
        <f>E15/F15</f>
        <v>0.3287671232876712</v>
      </c>
    </row>
    <row r="16" spans="1:7" ht="12.75">
      <c r="A16" s="179" t="s">
        <v>372</v>
      </c>
      <c r="B16" s="179">
        <v>30</v>
      </c>
      <c r="C16" s="179">
        <v>91</v>
      </c>
      <c r="D16" s="180">
        <f>B16/C16</f>
        <v>0.32967032967032966</v>
      </c>
      <c r="E16" s="179">
        <v>23</v>
      </c>
      <c r="F16" s="179">
        <v>69</v>
      </c>
      <c r="G16" s="180">
        <f>E16/F16</f>
        <v>0.3333333333333333</v>
      </c>
    </row>
    <row r="17" spans="1:7" ht="12.75">
      <c r="A17" s="179" t="s">
        <v>373</v>
      </c>
      <c r="B17" s="179">
        <f>SUM(B14:B16)</f>
        <v>84</v>
      </c>
      <c r="C17" s="179">
        <f>SUM(C14:C16)</f>
        <v>273</v>
      </c>
      <c r="D17" s="180">
        <f>B17/C17</f>
        <v>0.3076923076923077</v>
      </c>
      <c r="E17" s="179">
        <f>SUM(E14:E16)</f>
        <v>54</v>
      </c>
      <c r="F17" s="179">
        <f>SUM(F14:F16)</f>
        <v>170</v>
      </c>
      <c r="G17" s="180">
        <f>E17/F17</f>
        <v>0.3176470588235294</v>
      </c>
    </row>
    <row r="19" spans="1:7" ht="12.75">
      <c r="A19" s="179" t="s">
        <v>376</v>
      </c>
      <c r="B19" s="179" t="s">
        <v>364</v>
      </c>
      <c r="C19" s="179" t="s">
        <v>365</v>
      </c>
      <c r="D19" s="179" t="s">
        <v>366</v>
      </c>
      <c r="E19" s="179" t="s">
        <v>367</v>
      </c>
      <c r="F19" s="179" t="s">
        <v>368</v>
      </c>
      <c r="G19" s="179" t="s">
        <v>366</v>
      </c>
    </row>
    <row r="20" spans="1:7" ht="12.75">
      <c r="A20" s="179" t="s">
        <v>370</v>
      </c>
      <c r="B20" s="179">
        <v>22</v>
      </c>
      <c r="C20" s="179">
        <v>80</v>
      </c>
      <c r="D20" s="180">
        <f>B20/C20</f>
        <v>0.275</v>
      </c>
      <c r="E20" s="179">
        <v>1</v>
      </c>
      <c r="F20" s="179">
        <v>15</v>
      </c>
      <c r="G20" s="180">
        <f>E20/F20</f>
        <v>0.06666666666666667</v>
      </c>
    </row>
    <row r="21" spans="1:7" ht="12.75">
      <c r="A21" s="179" t="s">
        <v>371</v>
      </c>
      <c r="B21" s="179">
        <v>15</v>
      </c>
      <c r="C21" s="179">
        <v>38</v>
      </c>
      <c r="D21" s="180">
        <f>B21/C21</f>
        <v>0.39473684210526316</v>
      </c>
      <c r="E21" s="179">
        <v>5</v>
      </c>
      <c r="F21" s="179">
        <v>14</v>
      </c>
      <c r="G21" s="180">
        <f>E21/F21</f>
        <v>0.35714285714285715</v>
      </c>
    </row>
    <row r="22" spans="1:7" ht="12.75">
      <c r="A22" s="179" t="s">
        <v>372</v>
      </c>
      <c r="B22" s="179">
        <v>9</v>
      </c>
      <c r="C22" s="179">
        <v>30</v>
      </c>
      <c r="D22" s="180">
        <f>B22/C22</f>
        <v>0.3</v>
      </c>
      <c r="E22" s="179">
        <v>5</v>
      </c>
      <c r="F22" s="179">
        <v>20</v>
      </c>
      <c r="G22" s="180">
        <f>E22/F22</f>
        <v>0.25</v>
      </c>
    </row>
    <row r="23" spans="1:7" ht="12.75">
      <c r="A23" s="179" t="s">
        <v>373</v>
      </c>
      <c r="B23" s="179">
        <f>SUM(B20:B22)</f>
        <v>46</v>
      </c>
      <c r="C23" s="179">
        <f>SUM(C20:C22)</f>
        <v>148</v>
      </c>
      <c r="D23" s="180">
        <f>B23/C23</f>
        <v>0.3108108108108108</v>
      </c>
      <c r="E23" s="179">
        <f>SUM(E20:E22)</f>
        <v>11</v>
      </c>
      <c r="F23" s="179">
        <f>SUM(F20:F22)</f>
        <v>49</v>
      </c>
      <c r="G23" s="180">
        <f>E23/F23</f>
        <v>0.22448979591836735</v>
      </c>
    </row>
    <row r="25" spans="1:7" ht="12.75">
      <c r="A25" s="179" t="s">
        <v>377</v>
      </c>
      <c r="B25" s="179" t="s">
        <v>364</v>
      </c>
      <c r="C25" s="179" t="s">
        <v>365</v>
      </c>
      <c r="D25" s="179" t="s">
        <v>366</v>
      </c>
      <c r="E25" s="179" t="s">
        <v>367</v>
      </c>
      <c r="F25" s="179" t="s">
        <v>368</v>
      </c>
      <c r="G25" s="179" t="s">
        <v>366</v>
      </c>
    </row>
    <row r="26" spans="1:7" ht="12.75">
      <c r="A26" s="179" t="s">
        <v>371</v>
      </c>
      <c r="B26" s="179">
        <v>39</v>
      </c>
      <c r="C26" s="179">
        <v>92</v>
      </c>
      <c r="D26" s="180">
        <f>B26/C26</f>
        <v>0.42391304347826086</v>
      </c>
      <c r="E26" s="179">
        <v>0</v>
      </c>
      <c r="F26" s="179">
        <v>0</v>
      </c>
      <c r="G26" s="180" t="e">
        <f>E26/F26</f>
        <v>#DIV/0!</v>
      </c>
    </row>
    <row r="27" spans="1:7" ht="12.75">
      <c r="A27" s="179" t="s">
        <v>372</v>
      </c>
      <c r="B27" s="179">
        <v>24</v>
      </c>
      <c r="C27" s="179">
        <v>58</v>
      </c>
      <c r="D27" s="180">
        <f>B27/C27</f>
        <v>0.41379310344827586</v>
      </c>
      <c r="E27" s="179">
        <v>0</v>
      </c>
      <c r="F27" s="179">
        <v>0</v>
      </c>
      <c r="G27" s="180" t="e">
        <f>E27/F27</f>
        <v>#DIV/0!</v>
      </c>
    </row>
    <row r="28" spans="1:7" ht="12.75">
      <c r="A28" s="179" t="s">
        <v>373</v>
      </c>
      <c r="B28" s="179">
        <f>SUM(B26:B27)</f>
        <v>63</v>
      </c>
      <c r="C28" s="179">
        <f>SUM(C26:C27)</f>
        <v>150</v>
      </c>
      <c r="D28" s="180">
        <f>B28/C28</f>
        <v>0.42</v>
      </c>
      <c r="E28" s="179">
        <f>SUM(E26:E27)</f>
        <v>0</v>
      </c>
      <c r="F28" s="179">
        <f>SUM(F26:F27)</f>
        <v>0</v>
      </c>
      <c r="G28" s="180" t="e">
        <f>E28/F28</f>
        <v>#DIV/0!</v>
      </c>
    </row>
    <row r="30" spans="1:7" ht="12.75">
      <c r="A30" s="179" t="s">
        <v>378</v>
      </c>
      <c r="B30" s="179" t="s">
        <v>364</v>
      </c>
      <c r="C30" s="179" t="s">
        <v>365</v>
      </c>
      <c r="D30" s="179" t="s">
        <v>366</v>
      </c>
      <c r="E30" s="179" t="s">
        <v>367</v>
      </c>
      <c r="F30" s="179" t="s">
        <v>368</v>
      </c>
      <c r="G30" s="179" t="s">
        <v>366</v>
      </c>
    </row>
    <row r="31" spans="1:7" ht="12.75">
      <c r="A31" s="179" t="s">
        <v>371</v>
      </c>
      <c r="B31" s="179">
        <v>124</v>
      </c>
      <c r="C31" s="179">
        <v>291</v>
      </c>
      <c r="D31" s="180">
        <f>B31/C31</f>
        <v>0.4261168384879725</v>
      </c>
      <c r="E31" s="179">
        <v>0</v>
      </c>
      <c r="F31" s="179">
        <v>2</v>
      </c>
      <c r="G31" s="180">
        <f>E31/F31</f>
        <v>0</v>
      </c>
    </row>
    <row r="32" spans="1:7" ht="12.75">
      <c r="A32" s="179" t="s">
        <v>372</v>
      </c>
      <c r="B32" s="179">
        <v>81</v>
      </c>
      <c r="C32" s="179">
        <v>208</v>
      </c>
      <c r="D32" s="180">
        <f>B32/C32</f>
        <v>0.3894230769230769</v>
      </c>
      <c r="E32" s="179">
        <v>0</v>
      </c>
      <c r="F32" s="179">
        <v>3</v>
      </c>
      <c r="G32" s="180">
        <f>E32/F32</f>
        <v>0</v>
      </c>
    </row>
    <row r="33" spans="1:7" ht="12.75">
      <c r="A33" s="179" t="s">
        <v>373</v>
      </c>
      <c r="B33" s="179">
        <f>SUM(B31:B32)</f>
        <v>205</v>
      </c>
      <c r="C33" s="179">
        <f>SUM(C31:C32)</f>
        <v>499</v>
      </c>
      <c r="D33" s="180">
        <f>B33/C33</f>
        <v>0.41082164328657317</v>
      </c>
      <c r="E33" s="179">
        <f>SUM(E31:E32)</f>
        <v>0</v>
      </c>
      <c r="F33" s="179">
        <f>SUM(F31:F32)</f>
        <v>5</v>
      </c>
      <c r="G33" s="180">
        <f>E33/F33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Ghizal Hasan</cp:lastModifiedBy>
  <dcterms:modified xsi:type="dcterms:W3CDTF">2021-11-23T08:01:35Z</dcterms:modified>
  <cp:category/>
  <cp:version/>
  <cp:contentType/>
  <cp:contentStatus/>
  <cp:revision>239</cp:revision>
</cp:coreProperties>
</file>